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меню сентябрь 2026\"/>
    </mc:Choice>
  </mc:AlternateContent>
  <xr:revisionPtr revIDLastSave="0" documentId="13_ncr:1_{CE6C13B7-2BC8-447E-9646-F7F5715CA600}" xr6:coauthVersionLast="47" xr6:coauthVersionMax="47" xr10:uidLastSave="{00000000-0000-0000-0000-000000000000}"/>
  <bookViews>
    <workbookView xWindow="14325" yWindow="330" windowWidth="14280" windowHeight="12885" xr2:uid="{00000000-000D-0000-FFFF-FFFF00000000}"/>
  </bookViews>
  <sheets>
    <sheet name="Лист1" sheetId="1" r:id="rId1"/>
  </sheets>
  <calcPr calcId="181029" refMode="R1C1"/>
</workbook>
</file>

<file path=xl/calcChain.xml><?xml version="1.0" encoding="utf-8"?>
<calcChain xmlns="http://schemas.openxmlformats.org/spreadsheetml/2006/main">
  <c r="F185" i="1" l="1"/>
  <c r="L185" i="1"/>
  <c r="J185" i="1"/>
  <c r="G185" i="1"/>
  <c r="H185" i="1"/>
  <c r="I185" i="1"/>
  <c r="F56" i="1" l="1"/>
  <c r="G56" i="1"/>
  <c r="H56" i="1"/>
  <c r="I56" i="1"/>
  <c r="J56" i="1"/>
  <c r="L56" i="1"/>
  <c r="F63" i="1"/>
  <c r="G63" i="1"/>
  <c r="H63" i="1"/>
  <c r="I63" i="1"/>
  <c r="J63" i="1"/>
  <c r="L63" i="1"/>
  <c r="G64" i="1" l="1"/>
  <c r="H64" i="1"/>
  <c r="I64" i="1"/>
  <c r="F64" i="1"/>
  <c r="J64" i="1"/>
  <c r="L64" i="1"/>
  <c r="F153" i="1"/>
  <c r="B231" i="1"/>
  <c r="A231" i="1"/>
  <c r="L230" i="1"/>
  <c r="J230" i="1"/>
  <c r="I230" i="1"/>
  <c r="H230" i="1"/>
  <c r="G230" i="1"/>
  <c r="F230" i="1"/>
  <c r="B224" i="1"/>
  <c r="L223" i="1"/>
  <c r="J223" i="1"/>
  <c r="I223" i="1"/>
  <c r="H223" i="1"/>
  <c r="G223" i="1"/>
  <c r="F223" i="1"/>
  <c r="B216" i="1"/>
  <c r="A216" i="1"/>
  <c r="L215" i="1"/>
  <c r="J215" i="1"/>
  <c r="I215" i="1"/>
  <c r="H215" i="1"/>
  <c r="G215" i="1"/>
  <c r="F215" i="1"/>
  <c r="B209" i="1"/>
  <c r="L208" i="1"/>
  <c r="J208" i="1"/>
  <c r="I208" i="1"/>
  <c r="H208" i="1"/>
  <c r="G208" i="1"/>
  <c r="F208" i="1"/>
  <c r="B201" i="1"/>
  <c r="A201" i="1"/>
  <c r="L200" i="1"/>
  <c r="J200" i="1"/>
  <c r="I200" i="1"/>
  <c r="H200" i="1"/>
  <c r="G200" i="1"/>
  <c r="F200" i="1"/>
  <c r="B194" i="1"/>
  <c r="L193" i="1"/>
  <c r="J193" i="1"/>
  <c r="I193" i="1"/>
  <c r="H193" i="1"/>
  <c r="G193" i="1"/>
  <c r="F193" i="1"/>
  <c r="B186" i="1"/>
  <c r="A186" i="1"/>
  <c r="B178" i="1"/>
  <c r="L177" i="1"/>
  <c r="J177" i="1"/>
  <c r="I177" i="1"/>
  <c r="H177" i="1"/>
  <c r="G177" i="1"/>
  <c r="F177" i="1"/>
  <c r="B169" i="1"/>
  <c r="A169" i="1"/>
  <c r="L168" i="1"/>
  <c r="J168" i="1"/>
  <c r="I168" i="1"/>
  <c r="H168" i="1"/>
  <c r="G168" i="1"/>
  <c r="F168" i="1"/>
  <c r="B161" i="1"/>
  <c r="A161" i="1"/>
  <c r="L160" i="1"/>
  <c r="J160" i="1"/>
  <c r="I160" i="1"/>
  <c r="H160" i="1"/>
  <c r="G160" i="1"/>
  <c r="F160" i="1"/>
  <c r="B154" i="1"/>
  <c r="A154" i="1"/>
  <c r="L153" i="1"/>
  <c r="J153" i="1"/>
  <c r="I153" i="1"/>
  <c r="H153" i="1"/>
  <c r="G153" i="1"/>
  <c r="B147" i="1"/>
  <c r="A147" i="1"/>
  <c r="L146" i="1"/>
  <c r="J146" i="1"/>
  <c r="I146" i="1"/>
  <c r="H146" i="1"/>
  <c r="G146" i="1"/>
  <c r="F146" i="1"/>
  <c r="B139" i="1"/>
  <c r="A139" i="1"/>
  <c r="L138" i="1"/>
  <c r="J138" i="1"/>
  <c r="I138" i="1"/>
  <c r="H138" i="1"/>
  <c r="G138" i="1"/>
  <c r="F138" i="1"/>
  <c r="B132" i="1"/>
  <c r="A132" i="1"/>
  <c r="L131" i="1"/>
  <c r="J131" i="1"/>
  <c r="I131" i="1"/>
  <c r="H131" i="1"/>
  <c r="G131" i="1"/>
  <c r="F131" i="1"/>
  <c r="B124" i="1"/>
  <c r="A124" i="1"/>
  <c r="L123" i="1"/>
  <c r="J123" i="1"/>
  <c r="I123" i="1"/>
  <c r="H123" i="1"/>
  <c r="G123" i="1"/>
  <c r="F123" i="1"/>
  <c r="B117" i="1"/>
  <c r="A117" i="1"/>
  <c r="L116" i="1"/>
  <c r="J116" i="1"/>
  <c r="I116" i="1"/>
  <c r="H116" i="1"/>
  <c r="G116" i="1"/>
  <c r="F116" i="1"/>
  <c r="B109" i="1"/>
  <c r="A109" i="1"/>
  <c r="L108" i="1"/>
  <c r="J108" i="1"/>
  <c r="I108" i="1"/>
  <c r="H108" i="1"/>
  <c r="G108" i="1"/>
  <c r="F108" i="1"/>
  <c r="B102" i="1"/>
  <c r="A102" i="1"/>
  <c r="L101" i="1"/>
  <c r="J101" i="1"/>
  <c r="I101" i="1"/>
  <c r="H101" i="1"/>
  <c r="G101" i="1"/>
  <c r="F101" i="1"/>
  <c r="B95" i="1"/>
  <c r="A95" i="1"/>
  <c r="L94" i="1"/>
  <c r="J94" i="1"/>
  <c r="I94" i="1"/>
  <c r="H94" i="1"/>
  <c r="G94" i="1"/>
  <c r="F94" i="1"/>
  <c r="B88" i="1"/>
  <c r="A88" i="1"/>
  <c r="L87" i="1"/>
  <c r="J87" i="1"/>
  <c r="I87" i="1"/>
  <c r="H87" i="1"/>
  <c r="G87" i="1"/>
  <c r="F87" i="1"/>
  <c r="B80" i="1"/>
  <c r="A80" i="1"/>
  <c r="L79" i="1"/>
  <c r="J79" i="1"/>
  <c r="I79" i="1"/>
  <c r="H79" i="1"/>
  <c r="G79" i="1"/>
  <c r="F79" i="1"/>
  <c r="B72" i="1"/>
  <c r="A72" i="1"/>
  <c r="L71" i="1"/>
  <c r="J71" i="1"/>
  <c r="I71" i="1"/>
  <c r="H71" i="1"/>
  <c r="G71" i="1"/>
  <c r="F71" i="1"/>
  <c r="B64" i="1"/>
  <c r="A64" i="1"/>
  <c r="B57" i="1"/>
  <c r="A57" i="1"/>
  <c r="B49" i="1"/>
  <c r="A49" i="1"/>
  <c r="L48" i="1"/>
  <c r="J48" i="1"/>
  <c r="I48" i="1"/>
  <c r="H48" i="1"/>
  <c r="G48" i="1"/>
  <c r="F48" i="1"/>
  <c r="B41" i="1"/>
  <c r="A41" i="1"/>
  <c r="L40" i="1"/>
  <c r="J40" i="1"/>
  <c r="I40" i="1"/>
  <c r="H40" i="1"/>
  <c r="G40" i="1"/>
  <c r="F40" i="1"/>
  <c r="B34" i="1"/>
  <c r="A34" i="1"/>
  <c r="L33" i="1"/>
  <c r="J33" i="1"/>
  <c r="I33" i="1"/>
  <c r="H33" i="1"/>
  <c r="G33" i="1"/>
  <c r="F33" i="1"/>
  <c r="B26" i="1"/>
  <c r="A26" i="1"/>
  <c r="L25" i="1"/>
  <c r="J25" i="1"/>
  <c r="I25" i="1"/>
  <c r="H25" i="1"/>
  <c r="G25" i="1"/>
  <c r="F25" i="1"/>
  <c r="B19" i="1"/>
  <c r="A19" i="1"/>
  <c r="L18" i="1"/>
  <c r="J18" i="1"/>
  <c r="I18" i="1"/>
  <c r="H18" i="1"/>
  <c r="G18" i="1"/>
  <c r="F18" i="1"/>
  <c r="B13" i="1"/>
  <c r="A13" i="1"/>
  <c r="L12" i="1"/>
  <c r="J12" i="1"/>
  <c r="I12" i="1"/>
  <c r="H12" i="1"/>
  <c r="G12" i="1"/>
  <c r="F12" i="1"/>
  <c r="F154" i="1" l="1"/>
  <c r="J124" i="1"/>
  <c r="F80" i="1"/>
  <c r="J201" i="1"/>
  <c r="H201" i="1"/>
  <c r="J216" i="1"/>
  <c r="L216" i="1"/>
  <c r="G201" i="1"/>
  <c r="G231" i="1"/>
  <c r="J49" i="1"/>
  <c r="G34" i="1"/>
  <c r="H34" i="1"/>
  <c r="I34" i="1"/>
  <c r="F19" i="1"/>
  <c r="I231" i="1"/>
  <c r="H231" i="1"/>
  <c r="J231" i="1"/>
  <c r="L231" i="1"/>
  <c r="F231" i="1"/>
  <c r="G216" i="1"/>
  <c r="H216" i="1"/>
  <c r="I216" i="1"/>
  <c r="F216" i="1"/>
  <c r="I201" i="1"/>
  <c r="L201" i="1"/>
  <c r="F201" i="1"/>
  <c r="G169" i="1"/>
  <c r="J169" i="1"/>
  <c r="L169" i="1"/>
  <c r="H154" i="1"/>
  <c r="G154" i="1"/>
  <c r="H139" i="1"/>
  <c r="I109" i="1"/>
  <c r="H109" i="1"/>
  <c r="J109" i="1"/>
  <c r="G109" i="1"/>
  <c r="H95" i="1"/>
  <c r="G95" i="1"/>
  <c r="I95" i="1"/>
  <c r="J95" i="1"/>
  <c r="F95" i="1"/>
  <c r="L95" i="1"/>
  <c r="H80" i="1"/>
  <c r="I80" i="1"/>
  <c r="G80" i="1"/>
  <c r="J80" i="1"/>
  <c r="L80" i="1"/>
  <c r="G49" i="1"/>
  <c r="H49" i="1"/>
  <c r="I49" i="1"/>
  <c r="F49" i="1"/>
  <c r="L49" i="1"/>
  <c r="J34" i="1"/>
  <c r="L34" i="1"/>
  <c r="F34" i="1"/>
  <c r="G19" i="1"/>
  <c r="H19" i="1"/>
  <c r="I19" i="1"/>
  <c r="J19" i="1"/>
  <c r="L19" i="1"/>
  <c r="G186" i="1"/>
  <c r="I186" i="1"/>
  <c r="H186" i="1"/>
  <c r="J186" i="1"/>
  <c r="L186" i="1"/>
  <c r="F186" i="1"/>
  <c r="H169" i="1"/>
  <c r="I169" i="1"/>
  <c r="F169" i="1"/>
  <c r="I154" i="1"/>
  <c r="J154" i="1"/>
  <c r="L154" i="1"/>
  <c r="G139" i="1"/>
  <c r="I139" i="1"/>
  <c r="J139" i="1"/>
  <c r="L139" i="1"/>
  <c r="F139" i="1"/>
  <c r="G124" i="1"/>
  <c r="I124" i="1"/>
  <c r="H124" i="1"/>
  <c r="L124" i="1"/>
  <c r="F124" i="1"/>
  <c r="L109" i="1"/>
  <c r="F109" i="1"/>
</calcChain>
</file>

<file path=xl/sharedStrings.xml><?xml version="1.0" encoding="utf-8"?>
<sst xmlns="http://schemas.openxmlformats.org/spreadsheetml/2006/main" count="575" uniqueCount="181">
  <si>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</si>
  <si>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</si>
  <si>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</si>
  <si>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</si>
  <si>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</si>
  <si>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</si>
  <si>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</si>
  <si>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</si>
  <si>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</si>
  <si>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</si>
  <si>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</si>
  <si>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</si>
  <si>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</si>
  <si>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</si>
  <si>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</si>
  <si>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</si>
  <si>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</si>
  <si>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</si>
  <si>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</si>
  <si>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</si>
  <si>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</si>
  <si>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</si>
  <si>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</si>
  <si>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</si>
  <si>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</si>
  <si>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</si>
  <si>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фрукты</t>
  </si>
  <si>
    <t>338/2015</t>
  </si>
  <si>
    <t>ПР</t>
  </si>
  <si>
    <t>итого</t>
  </si>
  <si>
    <t>Обед</t>
  </si>
  <si>
    <t>1 блюдо</t>
  </si>
  <si>
    <t>2 блюдо</t>
  </si>
  <si>
    <t>Чай с сахаром</t>
  </si>
  <si>
    <t>сладкое</t>
  </si>
  <si>
    <t>хлеб черн.</t>
  </si>
  <si>
    <t>Итого за день:</t>
  </si>
  <si>
    <t>напиток</t>
  </si>
  <si>
    <t>Напиток витаминный</t>
  </si>
  <si>
    <t>Суп с макаронными изделиями</t>
  </si>
  <si>
    <t>гарнир</t>
  </si>
  <si>
    <t>Картофельное пюре</t>
  </si>
  <si>
    <t>Сушки ванильные</t>
  </si>
  <si>
    <t xml:space="preserve">Хлеб </t>
  </si>
  <si>
    <t>Рассольник Ленинградский (перловка)</t>
  </si>
  <si>
    <t>Мясо тушеное с соусом</t>
  </si>
  <si>
    <t xml:space="preserve">Напиток витаминный </t>
  </si>
  <si>
    <t>203/2015</t>
  </si>
  <si>
    <t>377/2015</t>
  </si>
  <si>
    <t>Тефтели из свинины Особые</t>
  </si>
  <si>
    <t>кисломол.</t>
  </si>
  <si>
    <t>Кисломолочный продукт (йогурт)</t>
  </si>
  <si>
    <t>закуска</t>
  </si>
  <si>
    <t>хлеб бел.</t>
  </si>
  <si>
    <t>Батон</t>
  </si>
  <si>
    <t>Макаронные изделия отварные с маслом</t>
  </si>
  <si>
    <t>Голубцы ленивые со сметаной</t>
  </si>
  <si>
    <t>Котлеты рубленные, запеченые с молочным соусом</t>
  </si>
  <si>
    <t xml:space="preserve">2 блюдо </t>
  </si>
  <si>
    <t xml:space="preserve">Филе цыпленка тушеное </t>
  </si>
  <si>
    <t>Суп молочный с макаронными изделиями</t>
  </si>
  <si>
    <t>45/2015</t>
  </si>
  <si>
    <t>Печенье Сахарное</t>
  </si>
  <si>
    <t>Салат из свежей капусты</t>
  </si>
  <si>
    <t>Омлет натуральный</t>
  </si>
  <si>
    <t xml:space="preserve">Чай с сахаром и лимоном </t>
  </si>
  <si>
    <t>фрукт Яблоко</t>
  </si>
  <si>
    <t xml:space="preserve">Вафли Сливочные </t>
  </si>
  <si>
    <t xml:space="preserve">Хлеб ржано-пшеничный </t>
  </si>
  <si>
    <t>210/2015г</t>
  </si>
  <si>
    <t xml:space="preserve">Щи из св. капусты с картофелем </t>
  </si>
  <si>
    <t xml:space="preserve">Спагетти отварные с маслом </t>
  </si>
  <si>
    <t>№88/2015</t>
  </si>
  <si>
    <t>268/2015г</t>
  </si>
  <si>
    <t>Гуляш из свинины 45/45</t>
  </si>
  <si>
    <t xml:space="preserve">Каша рассыпчатая гречневая </t>
  </si>
  <si>
    <t>Хлеб ржано-пшеничный</t>
  </si>
  <si>
    <t>260/2015</t>
  </si>
  <si>
    <t>302/2015г</t>
  </si>
  <si>
    <t xml:space="preserve">Биточки рыбные с сметанным соусом </t>
  </si>
  <si>
    <t xml:space="preserve">Макаронные изделия отварные с маслом </t>
  </si>
  <si>
    <t>Пряник со сливками</t>
  </si>
  <si>
    <t xml:space="preserve">Батон </t>
  </si>
  <si>
    <t>111/2015</t>
  </si>
  <si>
    <t>234,330/2015</t>
  </si>
  <si>
    <t xml:space="preserve">Рагу из овощей </t>
  </si>
  <si>
    <t xml:space="preserve">Напиток из варенья (повидла) </t>
  </si>
  <si>
    <t>Котлета  из мяса свинины+Овощи натуральные свежие (огурец)</t>
  </si>
  <si>
    <t>Каша рассыпчатая гречневая, свежий томат</t>
  </si>
  <si>
    <t xml:space="preserve">Котлета Московская +Овощи натуральные свежие (огурец) </t>
  </si>
  <si>
    <t>143/2015</t>
  </si>
  <si>
    <t>387/2015</t>
  </si>
  <si>
    <t>270/2015, 71/2015</t>
  </si>
  <si>
    <t xml:space="preserve">Рис отварной </t>
  </si>
  <si>
    <t>№96/2015</t>
  </si>
  <si>
    <t>256/2015</t>
  </si>
  <si>
    <t>304/2015</t>
  </si>
  <si>
    <t xml:space="preserve">Салат из свежей  капусты с кукурузой </t>
  </si>
  <si>
    <t>№45/2015г</t>
  </si>
  <si>
    <t>ТТК №48</t>
  </si>
  <si>
    <t>375/2015</t>
  </si>
  <si>
    <t xml:space="preserve">Борщ из св. капусты с картофелем   </t>
  </si>
  <si>
    <t xml:space="preserve">Компот из смеси сухофруктов </t>
  </si>
  <si>
    <t>Печенье бамбук</t>
  </si>
  <si>
    <t>82/2015 г</t>
  </si>
  <si>
    <t>273/2015</t>
  </si>
  <si>
    <t>349/2015</t>
  </si>
  <si>
    <t xml:space="preserve">Тефтели из свинины </t>
  </si>
  <si>
    <t xml:space="preserve">Кисломолочный продукт (Йогурт) </t>
  </si>
  <si>
    <t>ТТК№2</t>
  </si>
  <si>
    <t>312/2015</t>
  </si>
  <si>
    <t xml:space="preserve">Суп из овощей </t>
  </si>
  <si>
    <t xml:space="preserve">Рагу из птицы </t>
  </si>
  <si>
    <t xml:space="preserve">фрукт Яблоко </t>
  </si>
  <si>
    <t>99/2015</t>
  </si>
  <si>
    <t>289/2015</t>
  </si>
  <si>
    <t>Сосиска отварная и макаронные изделия отварные с маслом</t>
  </si>
  <si>
    <t>Кисель из повидла</t>
  </si>
  <si>
    <t xml:space="preserve">Апельсин </t>
  </si>
  <si>
    <t>360/2015</t>
  </si>
  <si>
    <t>203/2015, 243/2015</t>
  </si>
  <si>
    <t xml:space="preserve">Суп картофельный с бобовыми (горох)  </t>
  </si>
  <si>
    <t xml:space="preserve">Плов из отварной свинины </t>
  </si>
  <si>
    <t>№102/2015г</t>
  </si>
  <si>
    <t>265/2015</t>
  </si>
  <si>
    <t xml:space="preserve">Кофейный напиток </t>
  </si>
  <si>
    <t xml:space="preserve">Груша (порция) </t>
  </si>
  <si>
    <t>Оладьи с повидлом с салатом из моркови с сахаром</t>
  </si>
  <si>
    <t>379/2015</t>
  </si>
  <si>
    <t>62/2015</t>
  </si>
  <si>
    <t>Сок</t>
  </si>
  <si>
    <t xml:space="preserve">Котлета "Нежная" </t>
  </si>
  <si>
    <t xml:space="preserve">Капуста тушеная </t>
  </si>
  <si>
    <t xml:space="preserve">Сушки ванильные </t>
  </si>
  <si>
    <t>ТТК 5</t>
  </si>
  <si>
    <t>139/2015</t>
  </si>
  <si>
    <t>Суп с крупой (рисовой)</t>
  </si>
  <si>
    <t xml:space="preserve">Филе минтая запеченное с овощами </t>
  </si>
  <si>
    <t xml:space="preserve">Картофельное пюре </t>
  </si>
  <si>
    <t xml:space="preserve">Печенье Сахарное </t>
  </si>
  <si>
    <t>115/2015</t>
  </si>
  <si>
    <t>ТТК№14</t>
  </si>
  <si>
    <t xml:space="preserve">Биточки из свинины </t>
  </si>
  <si>
    <t xml:space="preserve">Картофель тушеный по-домашнему </t>
  </si>
  <si>
    <t>ТТК№32</t>
  </si>
  <si>
    <t>ТТК №13</t>
  </si>
  <si>
    <t xml:space="preserve">Суп картофельный с гречкой </t>
  </si>
  <si>
    <t>Сердце в соусе 40/50</t>
  </si>
  <si>
    <t>ТТК №36</t>
  </si>
  <si>
    <t>262/2015</t>
  </si>
  <si>
    <t xml:space="preserve">Банан </t>
  </si>
  <si>
    <t>173/2015, 1/2015</t>
  </si>
  <si>
    <t xml:space="preserve">Суп крестьянский с перловой крупой </t>
  </si>
  <si>
    <t xml:space="preserve">Плов "Школьный" </t>
  </si>
  <si>
    <t>98/2015</t>
  </si>
  <si>
    <t>291-2015</t>
  </si>
  <si>
    <t xml:space="preserve">Овощи натуральные свежие (огурец) </t>
  </si>
  <si>
    <t xml:space="preserve">Печень по строгановски </t>
  </si>
  <si>
    <t xml:space="preserve">Компот из плодов сушеных (изюма) </t>
  </si>
  <si>
    <t>Печенье бамбук в ассортименте</t>
  </si>
  <si>
    <t xml:space="preserve">Печенье бамбук </t>
  </si>
  <si>
    <t>71/2015</t>
  </si>
  <si>
    <t>255/2011</t>
  </si>
  <si>
    <t>348</t>
  </si>
  <si>
    <t xml:space="preserve">Икра кабачковая </t>
  </si>
  <si>
    <t xml:space="preserve">Жаркое по домашнему </t>
  </si>
  <si>
    <t>259/2015</t>
  </si>
  <si>
    <t>Каша мол.вязкая гречневая и бутерброд с маслом</t>
  </si>
  <si>
    <t xml:space="preserve">Груша </t>
  </si>
  <si>
    <t>Салат из моркови с сахаром</t>
  </si>
  <si>
    <t xml:space="preserve">Блинчики с яблоком </t>
  </si>
  <si>
    <t xml:space="preserve">Мясо духовое </t>
  </si>
  <si>
    <t>258/2015</t>
  </si>
  <si>
    <t xml:space="preserve">Компот из плодов сушеных (кураги) </t>
  </si>
  <si>
    <t>348/2015</t>
  </si>
  <si>
    <t>297/2014, ТТК № 33</t>
  </si>
  <si>
    <t>Котлета Московская с томатом</t>
  </si>
  <si>
    <t xml:space="preserve">Запеканка из творога с морковью </t>
  </si>
  <si>
    <t>120/2015</t>
  </si>
  <si>
    <t>224/2015</t>
  </si>
  <si>
    <t xml:space="preserve">Рассольник "Ленинградский"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</si>
</sst>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.yy"/>
  </numFmts>
  <fonts count="1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8"/>
      <name val="Arial"/>
      <charset val="204"/>
    </font>
    <font>
      <sz val="11"/>
      <color indexed="8"/>
      <name val="Calibri"/>
      <charset val="134"/>
    </font>
    <font>
      <sz val="11"/>
      <color indexed="8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1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2" xfId="0" applyBorder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0" fillId="0" borderId="1" xfId="0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14" xfId="0" applyBorder="1"/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4" borderId="15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6" xfId="0" applyFont="1" applyFill="1" applyBorder="1" applyAlignment="1">
      <alignment vertical="top" wrapText="1"/>
    </xf>
    <xf numFmtId="0" fontId="1" fillId="4" borderId="16" xfId="0" applyFont="1" applyFill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1" fillId="4" borderId="1" xfId="0" applyFont="1" applyFill="1" applyBorder="1" applyAlignment="1">
      <alignment horizontal="center"/>
    </xf>
    <xf numFmtId="0" fontId="1" fillId="4" borderId="14" xfId="0" applyFont="1" applyFill="1" applyBorder="1" applyAlignment="1">
      <alignment vertical="top" wrapText="1"/>
    </xf>
    <xf numFmtId="0" fontId="1" fillId="4" borderId="14" xfId="0" applyFont="1" applyFill="1" applyBorder="1" applyAlignment="1">
      <alignment horizontal="center" vertical="top" wrapText="1"/>
    </xf>
    <xf numFmtId="0" fontId="0" fillId="0" borderId="20" xfId="0" applyBorder="1"/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21" xfId="0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4" borderId="18" xfId="0" applyFont="1" applyFill="1" applyBorder="1" applyAlignment="1">
      <alignment horizontal="center" vertical="top" wrapText="1"/>
    </xf>
    <xf numFmtId="0" fontId="1" fillId="4" borderId="14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27" xfId="0" applyBorder="1"/>
    <xf numFmtId="1" fontId="0" fillId="5" borderId="20" xfId="0" applyNumberFormat="1" applyFill="1" applyBorder="1" applyProtection="1">
      <protection locked="0"/>
    </xf>
    <xf numFmtId="1" fontId="0" fillId="5" borderId="2" xfId="0" applyNumberFormat="1" applyFill="1" applyBorder="1" applyProtection="1">
      <protection locked="0"/>
    </xf>
    <xf numFmtId="1" fontId="0" fillId="5" borderId="1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2" fontId="0" fillId="5" borderId="2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22" xfId="0" applyNumberFormat="1" applyFill="1" applyBorder="1" applyProtection="1"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2" fontId="0" fillId="5" borderId="12" xfId="0" applyNumberFormat="1" applyFill="1" applyBorder="1" applyProtection="1">
      <protection locked="0"/>
    </xf>
    <xf numFmtId="0" fontId="0" fillId="5" borderId="24" xfId="0" applyFill="1" applyBorder="1" applyProtection="1">
      <protection locked="0"/>
    </xf>
    <xf numFmtId="0" fontId="0" fillId="5" borderId="21" xfId="0" applyFill="1" applyBorder="1" applyProtection="1">
      <protection locked="0"/>
    </xf>
    <xf numFmtId="0" fontId="0" fillId="5" borderId="20" xfId="0" applyFill="1" applyBorder="1" applyAlignment="1" applyProtection="1">
      <alignment wrapText="1"/>
      <protection locked="0"/>
    </xf>
    <xf numFmtId="1" fontId="0" fillId="5" borderId="25" xfId="0" applyNumberFormat="1" applyFill="1" applyBorder="1" applyProtection="1">
      <protection locked="0"/>
    </xf>
    <xf numFmtId="2" fontId="0" fillId="5" borderId="25" xfId="0" applyNumberFormat="1" applyFill="1" applyBorder="1" applyProtection="1">
      <protection locked="0"/>
    </xf>
    <xf numFmtId="0" fontId="0" fillId="5" borderId="23" xfId="0" applyFill="1" applyBorder="1" applyProtection="1">
      <protection locked="0"/>
    </xf>
    <xf numFmtId="1" fontId="0" fillId="5" borderId="12" xfId="0" applyNumberFormat="1" applyFill="1" applyBorder="1" applyProtection="1">
      <protection locked="0"/>
    </xf>
    <xf numFmtId="0" fontId="7" fillId="0" borderId="28" xfId="0" applyFont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/>
    </xf>
    <xf numFmtId="0" fontId="0" fillId="0" borderId="1" xfId="0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 applyProtection="1">
      <alignment horizontal="center" vertical="top" wrapText="1"/>
      <protection locked="0"/>
    </xf>
    <xf numFmtId="0" fontId="13" fillId="0" borderId="29" xfId="0" applyFont="1" applyBorder="1"/>
    <xf numFmtId="0" fontId="13" fillId="0" borderId="30" xfId="0" applyFont="1" applyBorder="1"/>
    <xf numFmtId="0" fontId="13" fillId="6" borderId="29" xfId="0" applyFont="1" applyFill="1" applyBorder="1" applyAlignment="1" applyProtection="1">
      <alignment wrapText="1"/>
      <protection locked="0"/>
    </xf>
    <xf numFmtId="1" fontId="13" fillId="6" borderId="29" xfId="0" applyNumberFormat="1" applyFont="1" applyFill="1" applyBorder="1" applyProtection="1">
      <protection locked="0"/>
    </xf>
    <xf numFmtId="0" fontId="13" fillId="6" borderId="30" xfId="0" applyFont="1" applyFill="1" applyBorder="1" applyAlignment="1" applyProtection="1">
      <alignment wrapText="1"/>
      <protection locked="0"/>
    </xf>
    <xf numFmtId="1" fontId="13" fillId="6" borderId="30" xfId="0" applyNumberFormat="1" applyFont="1" applyFill="1" applyBorder="1" applyProtection="1">
      <protection locked="0"/>
    </xf>
    <xf numFmtId="2" fontId="13" fillId="6" borderId="29" xfId="0" applyNumberFormat="1" applyFont="1" applyFill="1" applyBorder="1" applyProtection="1">
      <protection locked="0"/>
    </xf>
    <xf numFmtId="2" fontId="13" fillId="6" borderId="30" xfId="0" applyNumberFormat="1" applyFont="1" applyFill="1" applyBorder="1" applyProtection="1">
      <protection locked="0"/>
    </xf>
    <xf numFmtId="2" fontId="13" fillId="6" borderId="32" xfId="0" applyNumberFormat="1" applyFont="1" applyFill="1" applyBorder="1" applyProtection="1">
      <protection locked="0"/>
    </xf>
    <xf numFmtId="0" fontId="13" fillId="0" borderId="1" xfId="0" applyFont="1" applyBorder="1"/>
    <xf numFmtId="0" fontId="13" fillId="6" borderId="1" xfId="0" applyFont="1" applyFill="1" applyBorder="1" applyAlignment="1" applyProtection="1">
      <alignment wrapText="1"/>
      <protection locked="0"/>
    </xf>
    <xf numFmtId="1" fontId="13" fillId="6" borderId="1" xfId="0" applyNumberFormat="1" applyFont="1" applyFill="1" applyBorder="1" applyProtection="1">
      <protection locked="0"/>
    </xf>
    <xf numFmtId="2" fontId="13" fillId="6" borderId="1" xfId="0" applyNumberFormat="1" applyFont="1" applyFill="1" applyBorder="1" applyProtection="1">
      <protection locked="0"/>
    </xf>
    <xf numFmtId="2" fontId="13" fillId="6" borderId="33" xfId="0" applyNumberFormat="1" applyFont="1" applyFill="1" applyBorder="1" applyProtection="1">
      <protection locked="0"/>
    </xf>
    <xf numFmtId="2" fontId="13" fillId="6" borderId="34" xfId="0" applyNumberFormat="1" applyFont="1" applyFill="1" applyBorder="1" applyProtection="1">
      <protection locked="0"/>
    </xf>
    <xf numFmtId="2" fontId="13" fillId="6" borderId="22" xfId="0" applyNumberFormat="1" applyFont="1" applyFill="1" applyBorder="1" applyProtection="1">
      <protection locked="0"/>
    </xf>
    <xf numFmtId="0" fontId="13" fillId="6" borderId="35" xfId="0" applyFont="1" applyFill="1" applyBorder="1" applyProtection="1">
      <protection locked="0"/>
    </xf>
    <xf numFmtId="0" fontId="13" fillId="6" borderId="36" xfId="0" applyFont="1" applyFill="1" applyBorder="1" applyProtection="1">
      <protection locked="0"/>
    </xf>
    <xf numFmtId="0" fontId="0" fillId="5" borderId="36" xfId="0" applyFill="1" applyBorder="1" applyProtection="1">
      <protection locked="0"/>
    </xf>
    <xf numFmtId="0" fontId="1" fillId="0" borderId="36" xfId="0" applyFont="1" applyBorder="1" applyAlignment="1">
      <alignment horizontal="center" vertical="top" wrapText="1"/>
    </xf>
    <xf numFmtId="0" fontId="1" fillId="0" borderId="37" xfId="0" applyFont="1" applyBorder="1" applyAlignment="1">
      <alignment horizontal="center" vertical="top" wrapText="1"/>
    </xf>
    <xf numFmtId="0" fontId="14" fillId="0" borderId="30" xfId="0" applyFont="1" applyBorder="1"/>
    <xf numFmtId="0" fontId="14" fillId="6" borderId="29" xfId="0" applyFont="1" applyFill="1" applyBorder="1" applyAlignment="1" applyProtection="1">
      <alignment wrapText="1"/>
      <protection locked="0"/>
    </xf>
    <xf numFmtId="1" fontId="14" fillId="6" borderId="29" xfId="0" applyNumberFormat="1" applyFont="1" applyFill="1" applyBorder="1" applyProtection="1">
      <protection locked="0"/>
    </xf>
    <xf numFmtId="0" fontId="14" fillId="6" borderId="30" xfId="0" applyFont="1" applyFill="1" applyBorder="1" applyAlignment="1" applyProtection="1">
      <alignment wrapText="1"/>
      <protection locked="0"/>
    </xf>
    <xf numFmtId="1" fontId="14" fillId="6" borderId="30" xfId="0" applyNumberFormat="1" applyFont="1" applyFill="1" applyBorder="1" applyProtection="1">
      <protection locked="0"/>
    </xf>
    <xf numFmtId="2" fontId="14" fillId="6" borderId="29" xfId="0" applyNumberFormat="1" applyFont="1" applyFill="1" applyBorder="1" applyProtection="1">
      <protection locked="0"/>
    </xf>
    <xf numFmtId="2" fontId="14" fillId="6" borderId="30" xfId="0" applyNumberFormat="1" applyFont="1" applyFill="1" applyBorder="1" applyProtection="1">
      <protection locked="0"/>
    </xf>
    <xf numFmtId="0" fontId="14" fillId="0" borderId="31" xfId="0" applyFont="1" applyBorder="1"/>
    <xf numFmtId="0" fontId="14" fillId="6" borderId="31" xfId="0" applyFont="1" applyFill="1" applyBorder="1" applyAlignment="1" applyProtection="1">
      <alignment wrapText="1"/>
      <protection locked="0"/>
    </xf>
    <xf numFmtId="1" fontId="14" fillId="6" borderId="31" xfId="0" applyNumberFormat="1" applyFont="1" applyFill="1" applyBorder="1" applyProtection="1">
      <protection locked="0"/>
    </xf>
    <xf numFmtId="2" fontId="14" fillId="6" borderId="31" xfId="0" applyNumberFormat="1" applyFont="1" applyFill="1" applyBorder="1" applyProtection="1">
      <protection locked="0"/>
    </xf>
    <xf numFmtId="0" fontId="14" fillId="0" borderId="1" xfId="0" applyFont="1" applyBorder="1"/>
    <xf numFmtId="0" fontId="14" fillId="6" borderId="1" xfId="0" applyFont="1" applyFill="1" applyBorder="1" applyAlignment="1" applyProtection="1">
      <alignment wrapText="1"/>
      <protection locked="0"/>
    </xf>
    <xf numFmtId="1" fontId="14" fillId="6" borderId="1" xfId="0" applyNumberFormat="1" applyFont="1" applyFill="1" applyBorder="1" applyProtection="1">
      <protection locked="0"/>
    </xf>
    <xf numFmtId="2" fontId="14" fillId="6" borderId="1" xfId="0" applyNumberFormat="1" applyFont="1" applyFill="1" applyBorder="1" applyProtection="1">
      <protection locked="0"/>
    </xf>
    <xf numFmtId="2" fontId="14" fillId="6" borderId="33" xfId="0" applyNumberFormat="1" applyFont="1" applyFill="1" applyBorder="1" applyProtection="1">
      <protection locked="0"/>
    </xf>
    <xf numFmtId="2" fontId="14" fillId="6" borderId="22" xfId="0" applyNumberFormat="1" applyFont="1" applyFill="1" applyBorder="1" applyProtection="1">
      <protection locked="0"/>
    </xf>
    <xf numFmtId="0" fontId="14" fillId="6" borderId="35" xfId="0" applyFont="1" applyFill="1" applyBorder="1" applyProtection="1">
      <protection locked="0"/>
    </xf>
    <xf numFmtId="0" fontId="14" fillId="6" borderId="38" xfId="0" applyFont="1" applyFill="1" applyBorder="1" applyProtection="1">
      <protection locked="0"/>
    </xf>
    <xf numFmtId="0" fontId="14" fillId="6" borderId="39" xfId="0" applyFont="1" applyFill="1" applyBorder="1" applyProtection="1">
      <protection locked="0"/>
    </xf>
    <xf numFmtId="0" fontId="0" fillId="5" borderId="39" xfId="0" applyFill="1" applyBorder="1" applyProtection="1">
      <protection locked="0"/>
    </xf>
    <xf numFmtId="0" fontId="1" fillId="0" borderId="39" xfId="0" applyFont="1" applyBorder="1" applyAlignment="1">
      <alignment horizontal="center" vertical="top" wrapText="1"/>
    </xf>
    <xf numFmtId="0" fontId="14" fillId="0" borderId="40" xfId="0" applyFont="1" applyBorder="1"/>
    <xf numFmtId="0" fontId="14" fillId="6" borderId="40" xfId="0" applyFont="1" applyFill="1" applyBorder="1" applyAlignment="1" applyProtection="1">
      <alignment wrapText="1"/>
      <protection locked="0"/>
    </xf>
    <xf numFmtId="1" fontId="14" fillId="6" borderId="40" xfId="0" applyNumberFormat="1" applyFont="1" applyFill="1" applyBorder="1" applyProtection="1">
      <protection locked="0"/>
    </xf>
    <xf numFmtId="2" fontId="14" fillId="6" borderId="40" xfId="0" applyNumberFormat="1" applyFont="1" applyFill="1" applyBorder="1" applyProtection="1">
      <protection locked="0"/>
    </xf>
    <xf numFmtId="2" fontId="14" fillId="6" borderId="41" xfId="0" applyNumberFormat="1" applyFont="1" applyFill="1" applyBorder="1" applyProtection="1">
      <protection locked="0"/>
    </xf>
    <xf numFmtId="2" fontId="14" fillId="6" borderId="34" xfId="0" applyNumberFormat="1" applyFont="1" applyFill="1" applyBorder="1" applyProtection="1">
      <protection locked="0"/>
    </xf>
    <xf numFmtId="0" fontId="14" fillId="6" borderId="36" xfId="0" applyFont="1" applyFill="1" applyBorder="1" applyProtection="1">
      <protection locked="0"/>
    </xf>
    <xf numFmtId="0" fontId="14" fillId="6" borderId="37" xfId="0" applyFont="1" applyFill="1" applyBorder="1" applyProtection="1">
      <protection locked="0"/>
    </xf>
    <xf numFmtId="0" fontId="0" fillId="5" borderId="37" xfId="0" applyFill="1" applyBorder="1" applyProtection="1">
      <protection locked="0"/>
    </xf>
    <xf numFmtId="0" fontId="0" fillId="3" borderId="36" xfId="0" applyFill="1" applyBorder="1" applyProtection="1">
      <protection locked="0"/>
    </xf>
    <xf numFmtId="164" fontId="14" fillId="6" borderId="35" xfId="0" applyNumberFormat="1" applyFont="1" applyFill="1" applyBorder="1" applyProtection="1">
      <protection locked="0"/>
    </xf>
    <xf numFmtId="0" fontId="1" fillId="0" borderId="36" xfId="0" applyFont="1" applyBorder="1" applyAlignment="1" applyProtection="1">
      <alignment horizontal="center" vertical="top" wrapText="1"/>
      <protection locked="0"/>
    </xf>
    <xf numFmtId="1" fontId="14" fillId="6" borderId="43" xfId="0" applyNumberFormat="1" applyFont="1" applyFill="1" applyBorder="1" applyProtection="1">
      <protection locked="0"/>
    </xf>
    <xf numFmtId="2" fontId="14" fillId="6" borderId="42" xfId="0" applyNumberFormat="1" applyFont="1" applyFill="1" applyBorder="1" applyProtection="1">
      <protection locked="0"/>
    </xf>
    <xf numFmtId="2" fontId="14" fillId="6" borderId="43" xfId="0" applyNumberFormat="1" applyFont="1" applyFill="1" applyBorder="1" applyProtection="1">
      <protection locked="0"/>
    </xf>
    <xf numFmtId="0" fontId="14" fillId="6" borderId="44" xfId="0" applyFont="1" applyFill="1" applyBorder="1" applyProtection="1">
      <protection locked="0"/>
    </xf>
    <xf numFmtId="1" fontId="14" fillId="6" borderId="33" xfId="0" applyNumberFormat="1" applyFont="1" applyFill="1" applyBorder="1" applyProtection="1">
      <protection locked="0"/>
    </xf>
    <xf numFmtId="1" fontId="14" fillId="6" borderId="41" xfId="0" applyNumberFormat="1" applyFont="1" applyFill="1" applyBorder="1" applyProtection="1">
      <protection locked="0"/>
    </xf>
    <xf numFmtId="2" fontId="14" fillId="6" borderId="45" xfId="0" applyNumberFormat="1" applyFont="1" applyFill="1" applyBorder="1" applyProtection="1">
      <protection locked="0"/>
    </xf>
    <xf numFmtId="0" fontId="0" fillId="0" borderId="30" xfId="0" applyBorder="1"/>
    <xf numFmtId="0" fontId="0" fillId="5" borderId="30" xfId="0" applyFill="1" applyBorder="1" applyAlignment="1" applyProtection="1">
      <alignment wrapText="1"/>
      <protection locked="0"/>
    </xf>
    <xf numFmtId="1" fontId="0" fillId="5" borderId="30" xfId="0" applyNumberFormat="1" applyFill="1" applyBorder="1" applyProtection="1">
      <protection locked="0"/>
    </xf>
    <xf numFmtId="2" fontId="0" fillId="5" borderId="30" xfId="0" applyNumberFormat="1" applyFill="1" applyBorder="1" applyProtection="1">
      <protection locked="0"/>
    </xf>
    <xf numFmtId="2" fontId="0" fillId="5" borderId="34" xfId="0" applyNumberFormat="1" applyFill="1" applyBorder="1" applyProtection="1">
      <protection locked="0"/>
    </xf>
    <xf numFmtId="2" fontId="13" fillId="6" borderId="39" xfId="0" applyNumberFormat="1" applyFont="1" applyFill="1" applyBorder="1" applyProtection="1">
      <protection locked="0"/>
    </xf>
    <xf numFmtId="0" fontId="13" fillId="6" borderId="39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4" borderId="17" xfId="0" applyFont="1" applyFill="1" applyBorder="1" applyAlignment="1">
      <alignment horizontal="center" vertical="center" wrapText="1"/>
    </xf>
    <xf numFmtId="0" fontId="10" fillId="4" borderId="18" xfId="0" applyFont="1" applyFill="1" applyBorder="1" applyAlignment="1">
      <alignment horizontal="center" vertical="center" wrapText="1"/>
    </xf>
    <xf numFmtId="0" fontId="9" fillId="4" borderId="26" xfId="0" applyFont="1" applyFill="1" applyBorder="1" applyAlignment="1">
      <alignment horizontal="center" vertical="center" wrapText="1"/>
    </xf>
    <xf numFmtId="0" fontId="10" fillId="4" borderId="19" xfId="0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 wrapText="1"/>
    </xf>
    <xf numFmtId="0" fontId="9" fillId="4" borderId="19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1"/>
  <sheetViews>
    <sheetView tabSelected="1" zoomScale="80" zoomScaleNormal="80" workbookViewId="0">
      <pane xSplit="4" ySplit="5" topLeftCell="E177" activePane="bottomRight" state="frozen"/>
      <selection pane="topRight"/>
      <selection pane="bottomLeft"/>
      <selection pane="bottomRight" activeCell="E142" sqref="E142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4.1406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7.85546875" style="1" customWidth="1"/>
    <col min="10" max="10" width="8.140625" style="1" customWidth="1"/>
    <col min="11" max="11" width="19.5703125" style="1" customWidth="1"/>
    <col min="12" max="16384" width="9.140625" style="1"/>
  </cols>
  <sheetData>
    <row r="1" spans="1:12" ht="15">
      <c r="A1" s="2" t="s">
        <v>0</v>
      </c>
      <c r="C1" s="148"/>
      <c r="D1" s="149"/>
      <c r="E1" s="149"/>
      <c r="F1" s="3" t="s">
        <v>1</v>
      </c>
      <c r="G1" s="1" t="s">
        <v>2</v>
      </c>
      <c r="H1" s="150"/>
      <c r="I1" s="150"/>
      <c r="J1" s="150"/>
      <c r="K1" s="150"/>
    </row>
    <row r="2" spans="1:12" ht="18">
      <c r="A2" s="4" t="s">
        <v>3</v>
      </c>
      <c r="C2" s="1"/>
      <c r="G2" s="1" t="s">
        <v>4</v>
      </c>
      <c r="H2" s="150"/>
      <c r="I2" s="150"/>
      <c r="J2" s="150"/>
      <c r="K2" s="150"/>
    </row>
    <row r="3" spans="1:12" ht="17.25" customHeight="1">
      <c r="A3" s="5" t="s">
        <v>5</v>
      </c>
      <c r="C3" s="1"/>
      <c r="D3" s="6"/>
      <c r="E3" s="7" t="s">
        <v>6</v>
      </c>
      <c r="G3" s="1" t="s">
        <v>7</v>
      </c>
      <c r="H3" s="8"/>
      <c r="I3" s="8">
        <v>9</v>
      </c>
      <c r="J3" s="45">
        <v>2026</v>
      </c>
      <c r="K3" s="2"/>
    </row>
    <row r="4" spans="1:12" ht="13.5" thickBot="1">
      <c r="C4" s="1"/>
      <c r="D4" s="5"/>
      <c r="H4" s="9" t="s">
        <v>8</v>
      </c>
      <c r="I4" s="9" t="s">
        <v>9</v>
      </c>
      <c r="J4" s="9" t="s">
        <v>10</v>
      </c>
    </row>
    <row r="5" spans="1:12" ht="34.5" thickBot="1">
      <c r="A5" s="10" t="s">
        <v>11</v>
      </c>
      <c r="B5" s="11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73" t="s">
        <v>21</v>
      </c>
      <c r="L5" s="12" t="s">
        <v>22</v>
      </c>
    </row>
    <row r="6" spans="1:12" ht="15">
      <c r="A6" s="13">
        <v>1</v>
      </c>
      <c r="B6" s="14">
        <v>1</v>
      </c>
      <c r="C6" s="15" t="s">
        <v>23</v>
      </c>
      <c r="D6" s="79" t="s">
        <v>52</v>
      </c>
      <c r="E6" s="81" t="s">
        <v>63</v>
      </c>
      <c r="F6" s="82">
        <v>60</v>
      </c>
      <c r="G6" s="85">
        <v>0.79</v>
      </c>
      <c r="H6" s="85">
        <v>1.95</v>
      </c>
      <c r="I6" s="85">
        <v>3.88</v>
      </c>
      <c r="J6" s="82">
        <v>36</v>
      </c>
      <c r="K6" s="95" t="s">
        <v>61</v>
      </c>
      <c r="L6" s="92">
        <v>8.5500000000000007</v>
      </c>
    </row>
    <row r="7" spans="1:12" ht="15">
      <c r="A7" s="17"/>
      <c r="B7" s="18"/>
      <c r="C7" s="19"/>
      <c r="D7" s="100" t="s">
        <v>24</v>
      </c>
      <c r="E7" s="83" t="s">
        <v>64</v>
      </c>
      <c r="F7" s="84">
        <v>111</v>
      </c>
      <c r="G7" s="86">
        <v>15.35</v>
      </c>
      <c r="H7" s="86">
        <v>15.3</v>
      </c>
      <c r="I7" s="86">
        <v>7.63</v>
      </c>
      <c r="J7" s="84">
        <v>320</v>
      </c>
      <c r="K7" s="96" t="s">
        <v>69</v>
      </c>
      <c r="L7" s="93">
        <v>58.09</v>
      </c>
    </row>
    <row r="8" spans="1:12" ht="15">
      <c r="A8" s="17"/>
      <c r="B8" s="18"/>
      <c r="C8" s="19"/>
      <c r="D8" s="111" t="s">
        <v>25</v>
      </c>
      <c r="E8" s="83" t="s">
        <v>65</v>
      </c>
      <c r="F8" s="84">
        <v>200</v>
      </c>
      <c r="G8" s="86">
        <v>0.13</v>
      </c>
      <c r="H8" s="86">
        <v>0.02</v>
      </c>
      <c r="I8" s="86">
        <v>14.79</v>
      </c>
      <c r="J8" s="84">
        <v>60</v>
      </c>
      <c r="K8" s="96" t="s">
        <v>48</v>
      </c>
      <c r="L8" s="93">
        <v>4.0999999999999996</v>
      </c>
    </row>
    <row r="9" spans="1:12" ht="15">
      <c r="A9" s="17"/>
      <c r="B9" s="18"/>
      <c r="C9" s="19"/>
      <c r="D9" s="100" t="s">
        <v>34</v>
      </c>
      <c r="E9" s="64" t="s">
        <v>66</v>
      </c>
      <c r="F9" s="58">
        <v>105</v>
      </c>
      <c r="G9" s="61">
        <v>0.42</v>
      </c>
      <c r="H9" s="61">
        <v>0.42</v>
      </c>
      <c r="I9" s="61">
        <v>12.2</v>
      </c>
      <c r="J9" s="58">
        <v>47</v>
      </c>
      <c r="K9" s="97" t="s">
        <v>27</v>
      </c>
      <c r="L9" s="62">
        <v>29.06</v>
      </c>
    </row>
    <row r="10" spans="1:12" ht="15">
      <c r="A10" s="17"/>
      <c r="B10" s="18"/>
      <c r="C10" s="19"/>
      <c r="D10" s="100" t="s">
        <v>34</v>
      </c>
      <c r="E10" s="142" t="s">
        <v>67</v>
      </c>
      <c r="F10" s="143">
        <v>14</v>
      </c>
      <c r="G10" s="144">
        <v>0.74</v>
      </c>
      <c r="H10" s="144">
        <v>1.78</v>
      </c>
      <c r="I10" s="144">
        <v>32.369999999999997</v>
      </c>
      <c r="J10" s="143">
        <v>63.5</v>
      </c>
      <c r="K10" s="120" t="s">
        <v>28</v>
      </c>
      <c r="L10" s="145">
        <v>5.43</v>
      </c>
    </row>
    <row r="11" spans="1:12" ht="15">
      <c r="A11" s="17"/>
      <c r="B11" s="18"/>
      <c r="C11" s="19"/>
      <c r="D11" s="111" t="s">
        <v>53</v>
      </c>
      <c r="E11" s="64" t="s">
        <v>68</v>
      </c>
      <c r="F11" s="58">
        <v>28</v>
      </c>
      <c r="G11" s="61">
        <v>1.82</v>
      </c>
      <c r="H11" s="61">
        <v>0.28000000000000003</v>
      </c>
      <c r="I11" s="61">
        <v>12.88</v>
      </c>
      <c r="J11" s="58">
        <v>61</v>
      </c>
      <c r="K11" s="97" t="s">
        <v>28</v>
      </c>
      <c r="L11" s="62">
        <v>1.63</v>
      </c>
    </row>
    <row r="12" spans="1:12" ht="15">
      <c r="A12" s="24"/>
      <c r="B12" s="25"/>
      <c r="C12" s="19"/>
      <c r="D12" s="26" t="s">
        <v>29</v>
      </c>
      <c r="E12" s="27"/>
      <c r="F12" s="28">
        <f>SUM(F6:F11)</f>
        <v>518</v>
      </c>
      <c r="G12" s="28">
        <f>SUM(G6:G11)</f>
        <v>19.25</v>
      </c>
      <c r="H12" s="28">
        <f>SUM(H6:H11)</f>
        <v>19.750000000000004</v>
      </c>
      <c r="I12" s="28">
        <f>SUM(I6:I11)</f>
        <v>83.75</v>
      </c>
      <c r="J12" s="28">
        <f>SUM(J6:J11)</f>
        <v>587.5</v>
      </c>
      <c r="K12" s="98"/>
      <c r="L12" s="49">
        <f>SUM(L6:L11)</f>
        <v>106.85999999999999</v>
      </c>
    </row>
    <row r="13" spans="1:12" ht="15">
      <c r="A13" s="29">
        <f>A6</f>
        <v>1</v>
      </c>
      <c r="B13" s="30">
        <f>B6</f>
        <v>1</v>
      </c>
      <c r="C13" s="20" t="s">
        <v>30</v>
      </c>
      <c r="D13" s="88" t="s">
        <v>31</v>
      </c>
      <c r="E13" s="89" t="s">
        <v>70</v>
      </c>
      <c r="F13" s="90">
        <v>200</v>
      </c>
      <c r="G13" s="91">
        <v>1.4</v>
      </c>
      <c r="H13" s="91">
        <v>3.96</v>
      </c>
      <c r="I13" s="91">
        <v>6.32</v>
      </c>
      <c r="J13" s="90">
        <v>72</v>
      </c>
      <c r="K13" s="96" t="s">
        <v>72</v>
      </c>
      <c r="L13" s="94">
        <v>12.47</v>
      </c>
    </row>
    <row r="14" spans="1:12" ht="30">
      <c r="A14" s="17"/>
      <c r="B14" s="18"/>
      <c r="C14" s="20"/>
      <c r="D14" s="88" t="s">
        <v>32</v>
      </c>
      <c r="E14" s="89" t="s">
        <v>87</v>
      </c>
      <c r="F14" s="90">
        <v>130</v>
      </c>
      <c r="G14" s="91">
        <v>14.15</v>
      </c>
      <c r="H14" s="91">
        <v>13.38</v>
      </c>
      <c r="I14" s="91">
        <v>35.76</v>
      </c>
      <c r="J14" s="90">
        <v>330</v>
      </c>
      <c r="K14" s="96" t="s">
        <v>73</v>
      </c>
      <c r="L14" s="94">
        <v>69.77</v>
      </c>
    </row>
    <row r="15" spans="1:12" ht="15">
      <c r="A15" s="17"/>
      <c r="B15" s="18"/>
      <c r="C15" s="20"/>
      <c r="D15" s="80" t="s">
        <v>40</v>
      </c>
      <c r="E15" s="83" t="s">
        <v>71</v>
      </c>
      <c r="F15" s="84">
        <v>156</v>
      </c>
      <c r="G15" s="86">
        <v>5.73</v>
      </c>
      <c r="H15" s="86">
        <v>6.08</v>
      </c>
      <c r="I15" s="87">
        <v>31.67</v>
      </c>
      <c r="J15" s="84">
        <v>186</v>
      </c>
      <c r="K15" s="96" t="s">
        <v>47</v>
      </c>
      <c r="L15" s="93">
        <v>19</v>
      </c>
    </row>
    <row r="16" spans="1:12" ht="15">
      <c r="A16" s="17"/>
      <c r="B16" s="18"/>
      <c r="C16" s="141"/>
      <c r="D16" s="111" t="s">
        <v>25</v>
      </c>
      <c r="E16" s="83" t="s">
        <v>65</v>
      </c>
      <c r="F16" s="84">
        <v>200</v>
      </c>
      <c r="G16" s="86">
        <v>0.13</v>
      </c>
      <c r="H16" s="86">
        <v>0.02</v>
      </c>
      <c r="I16" s="146">
        <v>14.79</v>
      </c>
      <c r="J16" s="84">
        <v>60</v>
      </c>
      <c r="K16" s="147" t="s">
        <v>48</v>
      </c>
      <c r="L16" s="93">
        <v>4.0999999999999996</v>
      </c>
    </row>
    <row r="17" spans="1:12" ht="15">
      <c r="A17" s="17"/>
      <c r="B17" s="18"/>
      <c r="C17" s="20"/>
      <c r="D17" s="88" t="s">
        <v>35</v>
      </c>
      <c r="E17" s="89" t="s">
        <v>68</v>
      </c>
      <c r="F17" s="90">
        <v>26</v>
      </c>
      <c r="G17" s="91">
        <v>1.69</v>
      </c>
      <c r="H17" s="91">
        <v>0.26</v>
      </c>
      <c r="I17" s="91">
        <v>11.96</v>
      </c>
      <c r="J17" s="90">
        <v>57</v>
      </c>
      <c r="K17" s="96" t="s">
        <v>28</v>
      </c>
      <c r="L17" s="94">
        <v>1.52</v>
      </c>
    </row>
    <row r="18" spans="1:12" ht="15">
      <c r="A18" s="24"/>
      <c r="B18" s="25"/>
      <c r="C18" s="16"/>
      <c r="D18" s="26" t="s">
        <v>29</v>
      </c>
      <c r="E18" s="27"/>
      <c r="F18" s="28">
        <f>SUM(F13:F17)</f>
        <v>712</v>
      </c>
      <c r="G18" s="28">
        <f>SUM(G13:G17)</f>
        <v>23.1</v>
      </c>
      <c r="H18" s="28">
        <f>SUM(H13:H17)</f>
        <v>23.700000000000003</v>
      </c>
      <c r="I18" s="28">
        <f>SUM(I13:I17)</f>
        <v>100.5</v>
      </c>
      <c r="J18" s="28">
        <f>SUM(J13:J17)</f>
        <v>705</v>
      </c>
      <c r="K18" s="99"/>
      <c r="L18" s="49">
        <f>SUM(L13:L17)</f>
        <v>106.85999999999999</v>
      </c>
    </row>
    <row r="19" spans="1:12" ht="15.75" thickBot="1">
      <c r="A19" s="34">
        <f>A6</f>
        <v>1</v>
      </c>
      <c r="B19" s="35">
        <f>B6</f>
        <v>1</v>
      </c>
      <c r="C19" s="151" t="s">
        <v>36</v>
      </c>
      <c r="D19" s="152"/>
      <c r="E19" s="36"/>
      <c r="F19" s="37">
        <f>F12+F18</f>
        <v>1230</v>
      </c>
      <c r="G19" s="37">
        <f>G12+G18</f>
        <v>42.35</v>
      </c>
      <c r="H19" s="37">
        <f>H12+H18</f>
        <v>43.45</v>
      </c>
      <c r="I19" s="37">
        <f>I12+I18</f>
        <v>184.25</v>
      </c>
      <c r="J19" s="37">
        <f>J12+J18</f>
        <v>1292.5</v>
      </c>
      <c r="K19" s="37"/>
      <c r="L19" s="52">
        <f>L12+L18</f>
        <v>213.71999999999997</v>
      </c>
    </row>
    <row r="20" spans="1:12" ht="15">
      <c r="A20" s="38">
        <v>1</v>
      </c>
      <c r="B20" s="18">
        <v>2</v>
      </c>
      <c r="C20" s="19" t="s">
        <v>23</v>
      </c>
      <c r="D20" s="100" t="s">
        <v>24</v>
      </c>
      <c r="E20" s="101" t="s">
        <v>74</v>
      </c>
      <c r="F20" s="102">
        <v>90</v>
      </c>
      <c r="G20" s="105">
        <v>11.2</v>
      </c>
      <c r="H20" s="105">
        <v>13.43</v>
      </c>
      <c r="I20" s="105">
        <v>19.82</v>
      </c>
      <c r="J20" s="102">
        <v>250.5</v>
      </c>
      <c r="K20" s="118" t="s">
        <v>77</v>
      </c>
      <c r="L20" s="115">
        <v>60.12</v>
      </c>
    </row>
    <row r="21" spans="1:12" ht="15">
      <c r="A21" s="38"/>
      <c r="B21" s="18"/>
      <c r="C21" s="19"/>
      <c r="D21" s="111" t="s">
        <v>24</v>
      </c>
      <c r="E21" s="112" t="s">
        <v>88</v>
      </c>
      <c r="F21" s="113">
        <v>180</v>
      </c>
      <c r="G21" s="114">
        <v>4.92</v>
      </c>
      <c r="H21" s="114">
        <v>5.04</v>
      </c>
      <c r="I21" s="114">
        <v>21.57</v>
      </c>
      <c r="J21" s="113">
        <v>151</v>
      </c>
      <c r="K21" s="119" t="s">
        <v>78</v>
      </c>
      <c r="L21" s="116">
        <v>31.68</v>
      </c>
    </row>
    <row r="22" spans="1:12" ht="15">
      <c r="A22" s="38"/>
      <c r="B22" s="18"/>
      <c r="C22" s="19"/>
      <c r="D22" s="111" t="s">
        <v>37</v>
      </c>
      <c r="E22" s="112" t="s">
        <v>38</v>
      </c>
      <c r="F22" s="113">
        <v>200</v>
      </c>
      <c r="G22" s="114"/>
      <c r="H22" s="114"/>
      <c r="I22" s="114">
        <v>19</v>
      </c>
      <c r="J22" s="113">
        <v>76</v>
      </c>
      <c r="K22" s="119" t="s">
        <v>28</v>
      </c>
      <c r="L22" s="116">
        <v>12.11</v>
      </c>
    </row>
    <row r="23" spans="1:12" ht="15">
      <c r="A23" s="38"/>
      <c r="B23" s="18"/>
      <c r="C23" s="19"/>
      <c r="D23" s="111" t="s">
        <v>34</v>
      </c>
      <c r="E23" s="112" t="s">
        <v>42</v>
      </c>
      <c r="F23" s="113">
        <v>4</v>
      </c>
      <c r="G23" s="114">
        <v>1.08</v>
      </c>
      <c r="H23" s="114">
        <v>0.96</v>
      </c>
      <c r="I23" s="114">
        <v>8.64</v>
      </c>
      <c r="J23" s="113">
        <v>40</v>
      </c>
      <c r="K23" s="119" t="s">
        <v>28</v>
      </c>
      <c r="L23" s="116">
        <v>1.07</v>
      </c>
    </row>
    <row r="24" spans="1:12" ht="15">
      <c r="A24" s="38"/>
      <c r="B24" s="18"/>
      <c r="C24" s="19"/>
      <c r="D24" s="111" t="s">
        <v>35</v>
      </c>
      <c r="E24" s="64" t="s">
        <v>76</v>
      </c>
      <c r="F24" s="58">
        <v>32</v>
      </c>
      <c r="G24" s="61">
        <v>2.0499999999999998</v>
      </c>
      <c r="H24" s="61">
        <v>0.32</v>
      </c>
      <c r="I24" s="61">
        <v>14.72</v>
      </c>
      <c r="J24" s="58">
        <v>70</v>
      </c>
      <c r="K24" s="120" t="s">
        <v>28</v>
      </c>
      <c r="L24" s="62">
        <v>1.88</v>
      </c>
    </row>
    <row r="25" spans="1:12" ht="15">
      <c r="A25" s="39"/>
      <c r="B25" s="25"/>
      <c r="C25" s="16"/>
      <c r="D25" s="26" t="s">
        <v>29</v>
      </c>
      <c r="E25" s="27"/>
      <c r="F25" s="28">
        <f>SUM(F20:F24)</f>
        <v>506</v>
      </c>
      <c r="G25" s="28">
        <f>SUM(G20:G24)</f>
        <v>19.249999999999996</v>
      </c>
      <c r="H25" s="28">
        <f>SUM(H20:H24)</f>
        <v>19.75</v>
      </c>
      <c r="I25" s="28">
        <f>SUM(I20:I24)</f>
        <v>83.75</v>
      </c>
      <c r="J25" s="28">
        <f>SUM(J20:J24)</f>
        <v>587.5</v>
      </c>
      <c r="K25" s="121"/>
      <c r="L25" s="49">
        <f>SUM(L20:L24)</f>
        <v>106.85999999999999</v>
      </c>
    </row>
    <row r="26" spans="1:12" ht="15">
      <c r="A26" s="30">
        <f>A20</f>
        <v>1</v>
      </c>
      <c r="B26" s="30">
        <f>B20</f>
        <v>2</v>
      </c>
      <c r="C26" s="31" t="s">
        <v>30</v>
      </c>
      <c r="D26" s="111" t="s">
        <v>31</v>
      </c>
      <c r="E26" s="112" t="s">
        <v>39</v>
      </c>
      <c r="F26" s="113">
        <v>250</v>
      </c>
      <c r="G26" s="114">
        <v>2.39</v>
      </c>
      <c r="H26" s="114">
        <v>5.08</v>
      </c>
      <c r="I26" s="114">
        <v>13</v>
      </c>
      <c r="J26" s="113">
        <v>117</v>
      </c>
      <c r="K26" s="119" t="s">
        <v>83</v>
      </c>
      <c r="L26" s="116">
        <v>7.16</v>
      </c>
    </row>
    <row r="27" spans="1:12" ht="15">
      <c r="A27" s="38"/>
      <c r="B27" s="18"/>
      <c r="C27" s="19"/>
      <c r="D27" s="111" t="s">
        <v>32</v>
      </c>
      <c r="E27" s="112" t="s">
        <v>79</v>
      </c>
      <c r="F27" s="113">
        <v>90</v>
      </c>
      <c r="G27" s="114">
        <v>11.39</v>
      </c>
      <c r="H27" s="114">
        <v>13.13</v>
      </c>
      <c r="I27" s="114">
        <v>2.04</v>
      </c>
      <c r="J27" s="113">
        <v>115.5</v>
      </c>
      <c r="K27" s="119" t="s">
        <v>84</v>
      </c>
      <c r="L27" s="116">
        <v>54.65</v>
      </c>
    </row>
    <row r="28" spans="1:12" ht="15">
      <c r="A28" s="38"/>
      <c r="B28" s="18"/>
      <c r="C28" s="19"/>
      <c r="D28" s="111" t="s">
        <v>40</v>
      </c>
      <c r="E28" s="112" t="s">
        <v>80</v>
      </c>
      <c r="F28" s="113">
        <v>153</v>
      </c>
      <c r="G28" s="114">
        <v>5.8</v>
      </c>
      <c r="H28" s="114">
        <v>2.86</v>
      </c>
      <c r="I28" s="114">
        <v>37.049999999999997</v>
      </c>
      <c r="J28" s="113">
        <v>197</v>
      </c>
      <c r="K28" s="119" t="s">
        <v>47</v>
      </c>
      <c r="L28" s="116">
        <v>12.18</v>
      </c>
    </row>
    <row r="29" spans="1:12" ht="15">
      <c r="A29" s="38"/>
      <c r="B29" s="18"/>
      <c r="C29" s="19"/>
      <c r="D29" s="111" t="s">
        <v>37</v>
      </c>
      <c r="E29" s="112" t="s">
        <v>38</v>
      </c>
      <c r="F29" s="113">
        <v>200</v>
      </c>
      <c r="G29" s="114"/>
      <c r="H29" s="114"/>
      <c r="I29" s="114">
        <v>19</v>
      </c>
      <c r="J29" s="113">
        <v>76</v>
      </c>
      <c r="K29" s="119" t="s">
        <v>28</v>
      </c>
      <c r="L29" s="116">
        <v>12.11</v>
      </c>
    </row>
    <row r="30" spans="1:12" ht="15">
      <c r="A30" s="38"/>
      <c r="B30" s="18"/>
      <c r="C30" s="19"/>
      <c r="D30" s="111" t="s">
        <v>34</v>
      </c>
      <c r="E30" s="112" t="s">
        <v>81</v>
      </c>
      <c r="F30" s="113">
        <v>42</v>
      </c>
      <c r="G30" s="114">
        <v>2.37</v>
      </c>
      <c r="H30" s="114">
        <v>5.28</v>
      </c>
      <c r="I30" s="114">
        <v>11.56</v>
      </c>
      <c r="J30" s="113">
        <v>146</v>
      </c>
      <c r="K30" s="119" t="s">
        <v>28</v>
      </c>
      <c r="L30" s="116">
        <v>15.22</v>
      </c>
    </row>
    <row r="31" spans="1:12" ht="15">
      <c r="A31" s="38"/>
      <c r="B31" s="18"/>
      <c r="C31" s="19"/>
      <c r="D31" s="100" t="s">
        <v>53</v>
      </c>
      <c r="E31" s="103" t="s">
        <v>82</v>
      </c>
      <c r="F31" s="104">
        <v>30</v>
      </c>
      <c r="G31" s="106">
        <v>2.4</v>
      </c>
      <c r="H31" s="106">
        <v>0.9</v>
      </c>
      <c r="I31" s="106">
        <v>16.2</v>
      </c>
      <c r="J31" s="104">
        <v>83</v>
      </c>
      <c r="K31" s="119" t="s">
        <v>28</v>
      </c>
      <c r="L31" s="127">
        <v>3.18</v>
      </c>
    </row>
    <row r="32" spans="1:12" ht="15">
      <c r="A32" s="38"/>
      <c r="B32" s="18"/>
      <c r="C32" s="19"/>
      <c r="D32" s="111" t="s">
        <v>35</v>
      </c>
      <c r="E32" s="112" t="s">
        <v>68</v>
      </c>
      <c r="F32" s="113">
        <v>40</v>
      </c>
      <c r="G32" s="114">
        <v>2.6</v>
      </c>
      <c r="H32" s="114">
        <v>0.4</v>
      </c>
      <c r="I32" s="114">
        <v>18.399999999999999</v>
      </c>
      <c r="J32" s="113">
        <v>88</v>
      </c>
      <c r="K32" s="119" t="s">
        <v>28</v>
      </c>
      <c r="L32" s="116">
        <v>2.36</v>
      </c>
    </row>
    <row r="33" spans="1:12" ht="15">
      <c r="A33" s="39"/>
      <c r="B33" s="25"/>
      <c r="C33" s="16"/>
      <c r="D33" s="26" t="s">
        <v>29</v>
      </c>
      <c r="E33" s="27"/>
      <c r="F33" s="28">
        <f>SUM(F26:F32)</f>
        <v>805</v>
      </c>
      <c r="G33" s="28">
        <f>SUM(G26:G32)</f>
        <v>26.950000000000003</v>
      </c>
      <c r="H33" s="28">
        <f>SUM(H26:H32)</f>
        <v>27.65</v>
      </c>
      <c r="I33" s="28">
        <f>SUM(I26:I32)</f>
        <v>117.25</v>
      </c>
      <c r="J33" s="28">
        <f>SUM(J26:J32)</f>
        <v>822.5</v>
      </c>
      <c r="K33" s="121"/>
      <c r="L33" s="49">
        <f>SUM(L26:L32)</f>
        <v>106.86000000000001</v>
      </c>
    </row>
    <row r="34" spans="1:12" ht="15.75" customHeight="1" thickBot="1">
      <c r="A34" s="53">
        <f>A20</f>
        <v>1</v>
      </c>
      <c r="B34" s="53">
        <f>B20</f>
        <v>2</v>
      </c>
      <c r="C34" s="153" t="s">
        <v>36</v>
      </c>
      <c r="D34" s="154"/>
      <c r="E34" s="42"/>
      <c r="F34" s="43">
        <f>F25+F33</f>
        <v>1311</v>
      </c>
      <c r="G34" s="43">
        <f>G25+G33</f>
        <v>46.2</v>
      </c>
      <c r="H34" s="43">
        <f>H25+H33</f>
        <v>47.4</v>
      </c>
      <c r="I34" s="43">
        <f>I25+I33</f>
        <v>201</v>
      </c>
      <c r="J34" s="43">
        <f>J25+J33</f>
        <v>1410</v>
      </c>
      <c r="K34" s="43"/>
      <c r="L34" s="43">
        <f>L25+L33</f>
        <v>213.72</v>
      </c>
    </row>
    <row r="35" spans="1:12" ht="30">
      <c r="A35" s="13">
        <v>1</v>
      </c>
      <c r="B35" s="14">
        <v>3</v>
      </c>
      <c r="C35" s="15" t="s">
        <v>23</v>
      </c>
      <c r="D35" s="100" t="s">
        <v>24</v>
      </c>
      <c r="E35" s="103" t="s">
        <v>89</v>
      </c>
      <c r="F35" s="104">
        <v>120</v>
      </c>
      <c r="G35" s="125">
        <v>14.71</v>
      </c>
      <c r="H35" s="125">
        <v>10.83</v>
      </c>
      <c r="I35" s="125">
        <v>31.57</v>
      </c>
      <c r="J35" s="124">
        <v>213.5</v>
      </c>
      <c r="K35" s="117" t="s">
        <v>92</v>
      </c>
      <c r="L35" s="126">
        <v>66.28</v>
      </c>
    </row>
    <row r="36" spans="1:12" ht="15">
      <c r="A36" s="17"/>
      <c r="B36" s="18"/>
      <c r="C36" s="19"/>
      <c r="D36" s="100" t="s">
        <v>24</v>
      </c>
      <c r="E36" s="103" t="s">
        <v>85</v>
      </c>
      <c r="F36" s="104">
        <v>150</v>
      </c>
      <c r="G36" s="106">
        <v>2.5299999999999998</v>
      </c>
      <c r="H36" s="106">
        <v>8.6300000000000008</v>
      </c>
      <c r="I36" s="106">
        <v>12.28</v>
      </c>
      <c r="J36" s="104">
        <v>203</v>
      </c>
      <c r="K36" s="128" t="s">
        <v>90</v>
      </c>
      <c r="L36" s="127">
        <v>29.38</v>
      </c>
    </row>
    <row r="37" spans="1:12" ht="15">
      <c r="A37" s="17"/>
      <c r="B37" s="18"/>
      <c r="C37" s="19"/>
      <c r="D37" s="111" t="s">
        <v>37</v>
      </c>
      <c r="E37" s="101" t="s">
        <v>86</v>
      </c>
      <c r="F37" s="102">
        <v>200</v>
      </c>
      <c r="G37" s="106">
        <v>0.12</v>
      </c>
      <c r="H37" s="106"/>
      <c r="I37" s="106">
        <v>26.56</v>
      </c>
      <c r="J37" s="104">
        <v>107</v>
      </c>
      <c r="K37" s="128" t="s">
        <v>91</v>
      </c>
      <c r="L37" s="127">
        <v>9.5</v>
      </c>
    </row>
    <row r="38" spans="1:12" ht="15">
      <c r="A38" s="17"/>
      <c r="B38" s="18"/>
      <c r="C38" s="19"/>
      <c r="D38" s="111" t="s">
        <v>35</v>
      </c>
      <c r="E38" s="112" t="s">
        <v>76</v>
      </c>
      <c r="F38" s="113">
        <v>30</v>
      </c>
      <c r="G38" s="105">
        <v>1.89</v>
      </c>
      <c r="H38" s="105">
        <v>0.28999999999999998</v>
      </c>
      <c r="I38" s="105">
        <v>13.34</v>
      </c>
      <c r="J38" s="102">
        <v>64</v>
      </c>
      <c r="K38" s="118" t="s">
        <v>28</v>
      </c>
      <c r="L38" s="115">
        <v>1.7</v>
      </c>
    </row>
    <row r="39" spans="1:12" ht="15">
      <c r="A39" s="17"/>
      <c r="B39" s="18"/>
      <c r="C39" s="19"/>
      <c r="D39" s="111"/>
      <c r="E39" s="112"/>
      <c r="F39" s="113"/>
      <c r="G39" s="114"/>
      <c r="H39" s="114"/>
      <c r="I39" s="114"/>
      <c r="J39" s="113"/>
      <c r="K39" s="119"/>
      <c r="L39" s="116"/>
    </row>
    <row r="40" spans="1:12" ht="15">
      <c r="A40" s="24"/>
      <c r="B40" s="25"/>
      <c r="C40" s="16"/>
      <c r="D40" s="26" t="s">
        <v>29</v>
      </c>
      <c r="E40" s="27"/>
      <c r="F40" s="28">
        <f>SUM(F35:F39)</f>
        <v>500</v>
      </c>
      <c r="G40" s="28">
        <f>SUM(G35:G39)</f>
        <v>19.250000000000004</v>
      </c>
      <c r="H40" s="28">
        <f>SUM(H35:H39)</f>
        <v>19.75</v>
      </c>
      <c r="I40" s="28">
        <f>SUM(I35:I39)</f>
        <v>83.75</v>
      </c>
      <c r="J40" s="28">
        <f>SUM(J35:J39)</f>
        <v>587.5</v>
      </c>
      <c r="K40" s="121"/>
      <c r="L40" s="49">
        <f>SUM(L35:L39)</f>
        <v>106.86</v>
      </c>
    </row>
    <row r="41" spans="1:12" ht="15">
      <c r="A41" s="29">
        <f>A35</f>
        <v>1</v>
      </c>
      <c r="B41" s="30">
        <f>B35</f>
        <v>3</v>
      </c>
      <c r="C41" s="31" t="s">
        <v>30</v>
      </c>
      <c r="D41" s="111" t="s">
        <v>31</v>
      </c>
      <c r="E41" s="112" t="s">
        <v>44</v>
      </c>
      <c r="F41" s="113">
        <v>250</v>
      </c>
      <c r="G41" s="114">
        <v>2.02</v>
      </c>
      <c r="H41" s="114">
        <v>5.09</v>
      </c>
      <c r="I41" s="114">
        <v>11.98</v>
      </c>
      <c r="J41" s="113">
        <v>107</v>
      </c>
      <c r="K41" s="119" t="s">
        <v>94</v>
      </c>
      <c r="L41" s="116">
        <v>18.7</v>
      </c>
    </row>
    <row r="42" spans="1:12" ht="15">
      <c r="A42" s="17"/>
      <c r="B42" s="18"/>
      <c r="C42" s="19"/>
      <c r="D42" s="111" t="s">
        <v>32</v>
      </c>
      <c r="E42" s="112" t="s">
        <v>45</v>
      </c>
      <c r="F42" s="113">
        <v>90</v>
      </c>
      <c r="G42" s="114">
        <v>14.92</v>
      </c>
      <c r="H42" s="114">
        <v>12.1</v>
      </c>
      <c r="I42" s="114">
        <v>14.1</v>
      </c>
      <c r="J42" s="113">
        <v>224</v>
      </c>
      <c r="K42" s="119" t="s">
        <v>95</v>
      </c>
      <c r="L42" s="116">
        <v>52.12</v>
      </c>
    </row>
    <row r="43" spans="1:12" ht="15">
      <c r="A43" s="17"/>
      <c r="B43" s="18"/>
      <c r="C43" s="19"/>
      <c r="D43" s="111" t="s">
        <v>40</v>
      </c>
      <c r="E43" s="112" t="s">
        <v>93</v>
      </c>
      <c r="F43" s="113">
        <v>150</v>
      </c>
      <c r="G43" s="114">
        <v>3.65</v>
      </c>
      <c r="H43" s="114">
        <v>5.33</v>
      </c>
      <c r="I43" s="114">
        <v>36.659999999999997</v>
      </c>
      <c r="J43" s="113">
        <v>210</v>
      </c>
      <c r="K43" s="119" t="s">
        <v>96</v>
      </c>
      <c r="L43" s="116">
        <v>21.59</v>
      </c>
    </row>
    <row r="44" spans="1:12" ht="15">
      <c r="A44" s="17"/>
      <c r="B44" s="18"/>
      <c r="C44" s="19"/>
      <c r="D44" s="111" t="s">
        <v>37</v>
      </c>
      <c r="E44" s="112" t="s">
        <v>46</v>
      </c>
      <c r="F44" s="113">
        <v>200</v>
      </c>
      <c r="G44" s="114"/>
      <c r="H44" s="114"/>
      <c r="I44" s="114">
        <v>19</v>
      </c>
      <c r="J44" s="113">
        <v>76</v>
      </c>
      <c r="K44" s="119" t="s">
        <v>28</v>
      </c>
      <c r="L44" s="116">
        <v>12.11</v>
      </c>
    </row>
    <row r="45" spans="1:12" ht="15">
      <c r="A45" s="17"/>
      <c r="B45" s="18"/>
      <c r="C45" s="19"/>
      <c r="D45" s="111" t="s">
        <v>34</v>
      </c>
      <c r="E45" s="112" t="s">
        <v>42</v>
      </c>
      <c r="F45" s="113">
        <v>4</v>
      </c>
      <c r="G45" s="114">
        <v>1.08</v>
      </c>
      <c r="H45" s="114">
        <v>0.96</v>
      </c>
      <c r="I45" s="114">
        <v>8.64</v>
      </c>
      <c r="J45" s="113">
        <v>40</v>
      </c>
      <c r="K45" s="119" t="s">
        <v>28</v>
      </c>
      <c r="L45" s="116">
        <v>1.07</v>
      </c>
    </row>
    <row r="46" spans="1:12" ht="15">
      <c r="A46" s="17"/>
      <c r="B46" s="18"/>
      <c r="C46" s="19"/>
      <c r="D46" s="111" t="s">
        <v>35</v>
      </c>
      <c r="E46" s="112" t="s">
        <v>43</v>
      </c>
      <c r="F46" s="113">
        <v>22</v>
      </c>
      <c r="G46" s="114">
        <v>1.43</v>
      </c>
      <c r="H46" s="114">
        <v>0.22</v>
      </c>
      <c r="I46" s="114">
        <v>10.119999999999999</v>
      </c>
      <c r="J46" s="113">
        <v>48</v>
      </c>
      <c r="K46" s="119" t="s">
        <v>28</v>
      </c>
      <c r="L46" s="116">
        <v>1.27</v>
      </c>
    </row>
    <row r="47" spans="1:12" ht="15">
      <c r="A47" s="17"/>
      <c r="B47" s="18"/>
      <c r="C47" s="19"/>
      <c r="D47" s="16"/>
      <c r="E47" s="63"/>
      <c r="F47" s="57"/>
      <c r="G47" s="60"/>
      <c r="H47" s="60"/>
      <c r="I47" s="60"/>
      <c r="J47" s="72"/>
      <c r="K47" s="71"/>
      <c r="L47" s="65"/>
    </row>
    <row r="48" spans="1:12" ht="15">
      <c r="A48" s="24"/>
      <c r="B48" s="25"/>
      <c r="C48" s="16"/>
      <c r="D48" s="40" t="s">
        <v>29</v>
      </c>
      <c r="E48" s="32"/>
      <c r="F48" s="33">
        <f>SUM(F41:F47)</f>
        <v>716</v>
      </c>
      <c r="G48" s="33">
        <f>SUM(G41:G47)</f>
        <v>23.1</v>
      </c>
      <c r="H48" s="33">
        <f>SUM(H41:H47)</f>
        <v>23.699999999999996</v>
      </c>
      <c r="I48" s="33">
        <f>SUM(I41:I47)</f>
        <v>100.5</v>
      </c>
      <c r="J48" s="33">
        <f>SUM(J41:J47)</f>
        <v>705</v>
      </c>
      <c r="K48" s="50"/>
      <c r="L48" s="33">
        <f>SUM(L41:L47)</f>
        <v>106.85999999999999</v>
      </c>
    </row>
    <row r="49" spans="1:12" ht="15.75" customHeight="1" thickBot="1">
      <c r="A49" s="34">
        <f>A35</f>
        <v>1</v>
      </c>
      <c r="B49" s="35">
        <f>B35</f>
        <v>3</v>
      </c>
      <c r="C49" s="151" t="s">
        <v>36</v>
      </c>
      <c r="D49" s="152"/>
      <c r="E49" s="36"/>
      <c r="F49" s="37">
        <f>F40+F48</f>
        <v>1216</v>
      </c>
      <c r="G49" s="37">
        <f>G40+G48</f>
        <v>42.350000000000009</v>
      </c>
      <c r="H49" s="37">
        <f>H40+H48</f>
        <v>43.449999999999996</v>
      </c>
      <c r="I49" s="37">
        <f>I40+I48</f>
        <v>184.25</v>
      </c>
      <c r="J49" s="37">
        <f>J40+J48</f>
        <v>1292.5</v>
      </c>
      <c r="K49" s="37"/>
      <c r="L49" s="37">
        <f>L40+L48</f>
        <v>213.71999999999997</v>
      </c>
    </row>
    <row r="50" spans="1:12" ht="15">
      <c r="A50" s="13">
        <v>1</v>
      </c>
      <c r="B50" s="14">
        <v>4</v>
      </c>
      <c r="C50" s="19" t="s">
        <v>23</v>
      </c>
      <c r="D50" s="100" t="s">
        <v>52</v>
      </c>
      <c r="E50" s="101" t="s">
        <v>97</v>
      </c>
      <c r="F50" s="102">
        <v>60</v>
      </c>
      <c r="G50" s="105">
        <v>0.94</v>
      </c>
      <c r="H50" s="105">
        <v>3.07</v>
      </c>
      <c r="I50" s="105">
        <v>5.68</v>
      </c>
      <c r="J50" s="102">
        <v>54</v>
      </c>
      <c r="K50" s="117" t="s">
        <v>98</v>
      </c>
      <c r="L50" s="115">
        <v>11.99</v>
      </c>
    </row>
    <row r="51" spans="1:12" ht="15">
      <c r="A51" s="17"/>
      <c r="B51" s="18"/>
      <c r="C51" s="19"/>
      <c r="D51" s="111" t="s">
        <v>24</v>
      </c>
      <c r="E51" s="112" t="s">
        <v>59</v>
      </c>
      <c r="F51" s="113">
        <v>90</v>
      </c>
      <c r="G51" s="114">
        <v>7.23</v>
      </c>
      <c r="H51" s="114">
        <v>6.41</v>
      </c>
      <c r="I51" s="114">
        <v>2.2000000000000002</v>
      </c>
      <c r="J51" s="113">
        <v>132</v>
      </c>
      <c r="K51" s="128" t="s">
        <v>99</v>
      </c>
      <c r="L51" s="116">
        <v>72.23</v>
      </c>
    </row>
    <row r="52" spans="1:12" ht="15">
      <c r="A52" s="17"/>
      <c r="B52" s="18"/>
      <c r="C52" s="19"/>
      <c r="D52" s="111" t="s">
        <v>24</v>
      </c>
      <c r="E52" s="112" t="s">
        <v>80</v>
      </c>
      <c r="F52" s="113">
        <v>156</v>
      </c>
      <c r="G52" s="114">
        <v>5.73</v>
      </c>
      <c r="H52" s="114">
        <v>6.08</v>
      </c>
      <c r="I52" s="114">
        <v>34</v>
      </c>
      <c r="J52" s="113">
        <v>176</v>
      </c>
      <c r="K52" s="128" t="s">
        <v>47</v>
      </c>
      <c r="L52" s="116">
        <v>18.41</v>
      </c>
    </row>
    <row r="53" spans="1:12" ht="15">
      <c r="A53" s="17"/>
      <c r="B53" s="18"/>
      <c r="C53" s="19"/>
      <c r="D53" s="111" t="s">
        <v>25</v>
      </c>
      <c r="E53" s="112" t="s">
        <v>33</v>
      </c>
      <c r="F53" s="113">
        <v>200</v>
      </c>
      <c r="G53" s="114">
        <v>7.0000000000000007E-2</v>
      </c>
      <c r="H53" s="114">
        <v>0.02</v>
      </c>
      <c r="I53" s="114">
        <v>15</v>
      </c>
      <c r="J53" s="113">
        <v>60</v>
      </c>
      <c r="K53" s="128" t="s">
        <v>100</v>
      </c>
      <c r="L53" s="116">
        <v>2.99</v>
      </c>
    </row>
    <row r="54" spans="1:12" ht="15">
      <c r="A54" s="17"/>
      <c r="B54" s="18"/>
      <c r="C54" s="19"/>
      <c r="D54" s="111" t="s">
        <v>35</v>
      </c>
      <c r="E54" s="112" t="s">
        <v>68</v>
      </c>
      <c r="F54" s="113">
        <v>22</v>
      </c>
      <c r="G54" s="114">
        <v>1.43</v>
      </c>
      <c r="H54" s="114">
        <v>0.22</v>
      </c>
      <c r="I54" s="114">
        <v>10.119999999999999</v>
      </c>
      <c r="J54" s="113">
        <v>48</v>
      </c>
      <c r="K54" s="128" t="s">
        <v>28</v>
      </c>
      <c r="L54" s="116">
        <v>1.24</v>
      </c>
    </row>
    <row r="55" spans="1:12" ht="15">
      <c r="A55" s="17"/>
      <c r="B55" s="18"/>
      <c r="C55" s="19"/>
      <c r="D55" s="111"/>
      <c r="E55" s="112"/>
      <c r="F55" s="113"/>
      <c r="G55" s="114"/>
      <c r="H55" s="114"/>
      <c r="I55" s="114"/>
      <c r="J55" s="113"/>
      <c r="K55" s="128"/>
      <c r="L55" s="116"/>
    </row>
    <row r="56" spans="1:12" ht="15">
      <c r="A56" s="24"/>
      <c r="B56" s="25"/>
      <c r="C56" s="16"/>
      <c r="D56" s="26" t="s">
        <v>29</v>
      </c>
      <c r="E56" s="27"/>
      <c r="F56" s="28">
        <f>SUM(F50:F55)</f>
        <v>528</v>
      </c>
      <c r="G56" s="28">
        <f>SUM(G50:G55)</f>
        <v>15.4</v>
      </c>
      <c r="H56" s="28">
        <f>SUM(H50:H55)</f>
        <v>15.8</v>
      </c>
      <c r="I56" s="28">
        <f>SUM(I50:I55)</f>
        <v>67</v>
      </c>
      <c r="J56" s="28">
        <f>SUM(J50:J55)</f>
        <v>470</v>
      </c>
      <c r="K56" s="98"/>
      <c r="L56" s="49">
        <f>SUM(L50:L55)</f>
        <v>106.85999999999999</v>
      </c>
    </row>
    <row r="57" spans="1:12" ht="15">
      <c r="A57" s="29">
        <f>A50</f>
        <v>1</v>
      </c>
      <c r="B57" s="30">
        <f>B50</f>
        <v>4</v>
      </c>
      <c r="C57" s="31" t="s">
        <v>30</v>
      </c>
      <c r="D57" s="111" t="s">
        <v>31</v>
      </c>
      <c r="E57" s="112" t="s">
        <v>101</v>
      </c>
      <c r="F57" s="113">
        <v>250</v>
      </c>
      <c r="G57" s="114">
        <v>1.8</v>
      </c>
      <c r="H57" s="114">
        <v>4.92</v>
      </c>
      <c r="I57" s="114">
        <v>10.93</v>
      </c>
      <c r="J57" s="113">
        <v>156</v>
      </c>
      <c r="K57" s="128" t="s">
        <v>104</v>
      </c>
      <c r="L57" s="116">
        <v>14.48</v>
      </c>
    </row>
    <row r="58" spans="1:12" ht="15">
      <c r="A58" s="17"/>
      <c r="B58" s="18"/>
      <c r="C58" s="19"/>
      <c r="D58" s="111" t="s">
        <v>32</v>
      </c>
      <c r="E58" s="112" t="s">
        <v>57</v>
      </c>
      <c r="F58" s="113">
        <v>90</v>
      </c>
      <c r="G58" s="114">
        <v>13</v>
      </c>
      <c r="H58" s="114">
        <v>11.8</v>
      </c>
      <c r="I58" s="114">
        <v>25.4</v>
      </c>
      <c r="J58" s="113">
        <v>196</v>
      </c>
      <c r="K58" s="128" t="s">
        <v>105</v>
      </c>
      <c r="L58" s="116">
        <v>56.76</v>
      </c>
    </row>
    <row r="59" spans="1:12" ht="15">
      <c r="A59" s="17"/>
      <c r="B59" s="18"/>
      <c r="C59" s="19"/>
      <c r="D59" s="111" t="s">
        <v>40</v>
      </c>
      <c r="E59" s="112" t="s">
        <v>75</v>
      </c>
      <c r="F59" s="113">
        <v>150</v>
      </c>
      <c r="G59" s="114">
        <v>4.58</v>
      </c>
      <c r="H59" s="114">
        <v>5.01</v>
      </c>
      <c r="I59" s="114">
        <v>20.52</v>
      </c>
      <c r="J59" s="113">
        <v>145</v>
      </c>
      <c r="K59" s="128" t="s">
        <v>78</v>
      </c>
      <c r="L59" s="116">
        <v>19.309999999999999</v>
      </c>
    </row>
    <row r="60" spans="1:12" ht="15">
      <c r="A60" s="17"/>
      <c r="B60" s="18"/>
      <c r="C60" s="19"/>
      <c r="D60" s="111" t="s">
        <v>37</v>
      </c>
      <c r="E60" s="112" t="s">
        <v>102</v>
      </c>
      <c r="F60" s="113">
        <v>200</v>
      </c>
      <c r="G60" s="114">
        <v>0.66</v>
      </c>
      <c r="H60" s="114">
        <v>0.09</v>
      </c>
      <c r="I60" s="114">
        <v>32.01</v>
      </c>
      <c r="J60" s="113">
        <v>132</v>
      </c>
      <c r="K60" s="128" t="s">
        <v>106</v>
      </c>
      <c r="L60" s="116">
        <v>6.83</v>
      </c>
    </row>
    <row r="61" spans="1:12" ht="15">
      <c r="A61" s="17"/>
      <c r="B61" s="18"/>
      <c r="C61" s="19"/>
      <c r="D61" s="111" t="s">
        <v>34</v>
      </c>
      <c r="E61" s="112" t="s">
        <v>103</v>
      </c>
      <c r="F61" s="113">
        <v>16</v>
      </c>
      <c r="G61" s="114">
        <v>0.59</v>
      </c>
      <c r="H61" s="114">
        <v>1.5</v>
      </c>
      <c r="I61" s="114">
        <v>5.66</v>
      </c>
      <c r="J61" s="113">
        <v>39</v>
      </c>
      <c r="K61" s="128" t="s">
        <v>28</v>
      </c>
      <c r="L61" s="116">
        <v>7.28</v>
      </c>
    </row>
    <row r="62" spans="1:12" ht="15">
      <c r="A62" s="17"/>
      <c r="B62" s="18"/>
      <c r="C62" s="19"/>
      <c r="D62" s="111" t="s">
        <v>35</v>
      </c>
      <c r="E62" s="112" t="s">
        <v>68</v>
      </c>
      <c r="F62" s="113">
        <v>38</v>
      </c>
      <c r="G62" s="114">
        <v>2.4700000000000002</v>
      </c>
      <c r="H62" s="114">
        <v>0.38</v>
      </c>
      <c r="I62" s="114">
        <v>5.98</v>
      </c>
      <c r="J62" s="113">
        <v>37</v>
      </c>
      <c r="K62" s="129" t="s">
        <v>28</v>
      </c>
      <c r="L62" s="116">
        <v>2.2000000000000002</v>
      </c>
    </row>
    <row r="63" spans="1:12" ht="15">
      <c r="A63" s="24"/>
      <c r="B63" s="25"/>
      <c r="C63" s="16"/>
      <c r="D63" s="40" t="s">
        <v>29</v>
      </c>
      <c r="E63" s="32"/>
      <c r="F63" s="33">
        <f>SUM(F57:F62)</f>
        <v>744</v>
      </c>
      <c r="G63" s="33">
        <f>SUM(G57:G62)</f>
        <v>23.1</v>
      </c>
      <c r="H63" s="33">
        <f>SUM(H57:H62)</f>
        <v>23.699999999999996</v>
      </c>
      <c r="I63" s="33">
        <f>SUM(I57:I62)</f>
        <v>100.49999999999999</v>
      </c>
      <c r="J63" s="33">
        <f>SUM(J57:J62)</f>
        <v>705</v>
      </c>
      <c r="K63" s="50"/>
      <c r="L63" s="51">
        <f>SUM(L57:L62)</f>
        <v>106.86</v>
      </c>
    </row>
    <row r="64" spans="1:12" ht="15.75" customHeight="1" thickBot="1">
      <c r="A64" s="34">
        <f>A50</f>
        <v>1</v>
      </c>
      <c r="B64" s="35">
        <f>B50</f>
        <v>4</v>
      </c>
      <c r="C64" s="151" t="s">
        <v>36</v>
      </c>
      <c r="D64" s="155"/>
      <c r="E64" s="36"/>
      <c r="F64" s="37">
        <f>F56+F63</f>
        <v>1272</v>
      </c>
      <c r="G64" s="37">
        <f>G56+G63</f>
        <v>38.5</v>
      </c>
      <c r="H64" s="37">
        <f>H56+H63</f>
        <v>39.5</v>
      </c>
      <c r="I64" s="37">
        <f>I56+I63</f>
        <v>167.5</v>
      </c>
      <c r="J64" s="37">
        <f>J56+J63</f>
        <v>1175</v>
      </c>
      <c r="K64" s="37"/>
      <c r="L64" s="37">
        <f>L56+L63</f>
        <v>213.71999999999997</v>
      </c>
    </row>
    <row r="65" spans="1:12" ht="15">
      <c r="A65" s="13">
        <v>1</v>
      </c>
      <c r="B65" s="14">
        <v>5</v>
      </c>
      <c r="C65" s="19" t="s">
        <v>23</v>
      </c>
      <c r="D65" s="100" t="s">
        <v>24</v>
      </c>
      <c r="E65" s="101" t="s">
        <v>107</v>
      </c>
      <c r="F65" s="102">
        <v>90</v>
      </c>
      <c r="G65" s="105">
        <v>8.5</v>
      </c>
      <c r="H65" s="105">
        <v>8.66</v>
      </c>
      <c r="I65" s="105">
        <v>11.39</v>
      </c>
      <c r="J65" s="102">
        <v>155</v>
      </c>
      <c r="K65" s="117" t="s">
        <v>109</v>
      </c>
      <c r="L65" s="115">
        <v>28.03</v>
      </c>
    </row>
    <row r="66" spans="1:12" ht="15">
      <c r="A66" s="17"/>
      <c r="B66" s="18"/>
      <c r="C66" s="19"/>
      <c r="D66" s="100" t="s">
        <v>24</v>
      </c>
      <c r="E66" s="103" t="s">
        <v>41</v>
      </c>
      <c r="F66" s="104">
        <v>140</v>
      </c>
      <c r="G66" s="106">
        <v>2.86</v>
      </c>
      <c r="H66" s="106">
        <v>4.4800000000000004</v>
      </c>
      <c r="I66" s="106">
        <v>19.079999999999998</v>
      </c>
      <c r="J66" s="104">
        <v>128</v>
      </c>
      <c r="K66" s="128" t="s">
        <v>110</v>
      </c>
      <c r="L66" s="127">
        <v>24.91</v>
      </c>
    </row>
    <row r="67" spans="1:12" ht="15">
      <c r="A67" s="17"/>
      <c r="B67" s="18"/>
      <c r="C67" s="19"/>
      <c r="D67" s="111" t="s">
        <v>25</v>
      </c>
      <c r="E67" s="112" t="s">
        <v>65</v>
      </c>
      <c r="F67" s="113">
        <v>200</v>
      </c>
      <c r="G67" s="114">
        <v>0.13</v>
      </c>
      <c r="H67" s="114">
        <v>0.02</v>
      </c>
      <c r="I67" s="114">
        <v>14.79</v>
      </c>
      <c r="J67" s="113">
        <v>60</v>
      </c>
      <c r="K67" s="128" t="s">
        <v>48</v>
      </c>
      <c r="L67" s="116">
        <v>4.0999999999999996</v>
      </c>
    </row>
    <row r="68" spans="1:12" ht="15">
      <c r="A68" s="17"/>
      <c r="B68" s="18"/>
      <c r="C68" s="19"/>
      <c r="D68" s="111" t="s">
        <v>50</v>
      </c>
      <c r="E68" s="112" t="s">
        <v>108</v>
      </c>
      <c r="F68" s="113">
        <v>125</v>
      </c>
      <c r="G68" s="114">
        <v>3</v>
      </c>
      <c r="H68" s="114">
        <v>2.5</v>
      </c>
      <c r="I68" s="114">
        <v>15.3</v>
      </c>
      <c r="J68" s="113">
        <v>96</v>
      </c>
      <c r="K68" s="128" t="s">
        <v>28</v>
      </c>
      <c r="L68" s="116">
        <v>49</v>
      </c>
    </row>
    <row r="69" spans="1:12" ht="15">
      <c r="A69" s="17"/>
      <c r="B69" s="18"/>
      <c r="C69" s="19"/>
      <c r="D69" s="111" t="s">
        <v>35</v>
      </c>
      <c r="E69" s="112" t="s">
        <v>68</v>
      </c>
      <c r="F69" s="113">
        <v>14</v>
      </c>
      <c r="G69" s="114">
        <v>0.91</v>
      </c>
      <c r="H69" s="114">
        <v>0.14000000000000001</v>
      </c>
      <c r="I69" s="114">
        <v>6.44</v>
      </c>
      <c r="J69" s="113">
        <v>31</v>
      </c>
      <c r="K69" s="128" t="s">
        <v>28</v>
      </c>
      <c r="L69" s="116">
        <v>0.82</v>
      </c>
    </row>
    <row r="70" spans="1:12" ht="15">
      <c r="A70" s="17"/>
      <c r="B70" s="18"/>
      <c r="C70" s="19"/>
      <c r="D70" s="20"/>
      <c r="E70" s="64"/>
      <c r="F70" s="58"/>
      <c r="G70" s="61"/>
      <c r="H70" s="61"/>
      <c r="I70" s="61"/>
      <c r="J70" s="58"/>
      <c r="K70" s="97"/>
      <c r="L70" s="62"/>
    </row>
    <row r="71" spans="1:12" ht="15">
      <c r="A71" s="24"/>
      <c r="B71" s="25"/>
      <c r="C71" s="16"/>
      <c r="D71" s="26" t="s">
        <v>29</v>
      </c>
      <c r="E71" s="27"/>
      <c r="F71" s="28">
        <f>SUM(F65:F70)</f>
        <v>569</v>
      </c>
      <c r="G71" s="28">
        <f>SUM(G65:G70)</f>
        <v>15.4</v>
      </c>
      <c r="H71" s="28">
        <f>SUM(H65:H70)</f>
        <v>15.8</v>
      </c>
      <c r="I71" s="28">
        <f>SUM(I65:I70)</f>
        <v>67</v>
      </c>
      <c r="J71" s="28">
        <f>SUM(J65:J70)</f>
        <v>470</v>
      </c>
      <c r="K71" s="98"/>
      <c r="L71" s="49">
        <f>SUM(L65:L70)</f>
        <v>106.85999999999999</v>
      </c>
    </row>
    <row r="72" spans="1:12" ht="15">
      <c r="A72" s="29">
        <f>A65</f>
        <v>1</v>
      </c>
      <c r="B72" s="30">
        <f>B65</f>
        <v>5</v>
      </c>
      <c r="C72" s="31" t="s">
        <v>30</v>
      </c>
      <c r="D72" s="111" t="s">
        <v>31</v>
      </c>
      <c r="E72" s="112" t="s">
        <v>111</v>
      </c>
      <c r="F72" s="113">
        <v>250</v>
      </c>
      <c r="G72" s="114">
        <v>1.59</v>
      </c>
      <c r="H72" s="114">
        <v>4.99</v>
      </c>
      <c r="I72" s="114">
        <v>9.15</v>
      </c>
      <c r="J72" s="113">
        <v>195</v>
      </c>
      <c r="K72" s="128" t="s">
        <v>114</v>
      </c>
      <c r="L72" s="116">
        <v>17.440000000000001</v>
      </c>
    </row>
    <row r="73" spans="1:12" ht="15">
      <c r="A73" s="17"/>
      <c r="B73" s="18"/>
      <c r="C73" s="19"/>
      <c r="D73" s="111" t="s">
        <v>32</v>
      </c>
      <c r="E73" s="112" t="s">
        <v>112</v>
      </c>
      <c r="F73" s="113">
        <v>130</v>
      </c>
      <c r="G73" s="114">
        <v>19.22</v>
      </c>
      <c r="H73" s="114">
        <v>18.02</v>
      </c>
      <c r="I73" s="114">
        <v>54.34</v>
      </c>
      <c r="J73" s="113">
        <v>322</v>
      </c>
      <c r="K73" s="128" t="s">
        <v>115</v>
      </c>
      <c r="L73" s="116">
        <v>56.09</v>
      </c>
    </row>
    <row r="74" spans="1:12" ht="15">
      <c r="A74" s="17"/>
      <c r="B74" s="18"/>
      <c r="C74" s="19"/>
      <c r="D74" s="111" t="s">
        <v>25</v>
      </c>
      <c r="E74" s="112" t="s">
        <v>65</v>
      </c>
      <c r="F74" s="113">
        <v>200</v>
      </c>
      <c r="G74" s="114">
        <v>0.13</v>
      </c>
      <c r="H74" s="114">
        <v>0.02</v>
      </c>
      <c r="I74" s="114">
        <v>14.79</v>
      </c>
      <c r="J74" s="113">
        <v>60</v>
      </c>
      <c r="K74" s="128" t="s">
        <v>48</v>
      </c>
      <c r="L74" s="116">
        <v>4.0999999999999996</v>
      </c>
    </row>
    <row r="75" spans="1:12" ht="15">
      <c r="A75" s="17"/>
      <c r="B75" s="18"/>
      <c r="C75" s="19"/>
      <c r="D75" s="111" t="s">
        <v>26</v>
      </c>
      <c r="E75" s="112" t="s">
        <v>113</v>
      </c>
      <c r="F75" s="113">
        <v>100</v>
      </c>
      <c r="G75" s="114">
        <v>0.4</v>
      </c>
      <c r="H75" s="114">
        <v>0.4</v>
      </c>
      <c r="I75" s="114">
        <v>9.8000000000000007</v>
      </c>
      <c r="J75" s="113">
        <v>69</v>
      </c>
      <c r="K75" s="128" t="s">
        <v>27</v>
      </c>
      <c r="L75" s="116">
        <v>27.68</v>
      </c>
    </row>
    <row r="76" spans="1:12" ht="15">
      <c r="A76" s="17"/>
      <c r="B76" s="18"/>
      <c r="C76" s="19"/>
      <c r="D76" s="111" t="s">
        <v>35</v>
      </c>
      <c r="E76" s="112" t="s">
        <v>68</v>
      </c>
      <c r="F76" s="113">
        <v>27</v>
      </c>
      <c r="G76" s="114">
        <v>1.76</v>
      </c>
      <c r="H76" s="114">
        <v>0.27</v>
      </c>
      <c r="I76" s="114">
        <v>12.42</v>
      </c>
      <c r="J76" s="113">
        <v>59</v>
      </c>
      <c r="K76" s="128" t="s">
        <v>28</v>
      </c>
      <c r="L76" s="116">
        <v>1.55</v>
      </c>
    </row>
    <row r="77" spans="1:12" ht="15">
      <c r="A77" s="17"/>
      <c r="B77" s="18"/>
      <c r="C77" s="19"/>
      <c r="D77" s="111"/>
      <c r="E77" s="112"/>
      <c r="F77" s="113"/>
      <c r="G77" s="114"/>
      <c r="H77" s="114"/>
      <c r="I77" s="114"/>
      <c r="J77" s="113"/>
      <c r="K77" s="128"/>
      <c r="L77" s="116"/>
    </row>
    <row r="78" spans="1:12" ht="15">
      <c r="A78" s="17"/>
      <c r="B78" s="18"/>
      <c r="C78" s="19"/>
      <c r="D78" s="111"/>
      <c r="E78" s="112"/>
      <c r="F78" s="113"/>
      <c r="G78" s="114"/>
      <c r="H78" s="114"/>
      <c r="I78" s="114"/>
      <c r="J78" s="113"/>
      <c r="K78" s="128"/>
      <c r="L78" s="116"/>
    </row>
    <row r="79" spans="1:12" ht="15">
      <c r="A79" s="24"/>
      <c r="B79" s="25"/>
      <c r="C79" s="16"/>
      <c r="D79" s="26" t="s">
        <v>29</v>
      </c>
      <c r="E79" s="27"/>
      <c r="F79" s="28">
        <f>SUM(F72:F78)</f>
        <v>707</v>
      </c>
      <c r="G79" s="28">
        <f>SUM(G72:G78)</f>
        <v>23.099999999999998</v>
      </c>
      <c r="H79" s="28">
        <f>SUM(H72:H78)</f>
        <v>23.699999999999996</v>
      </c>
      <c r="I79" s="28">
        <f>SUM(I72:I78)</f>
        <v>100.5</v>
      </c>
      <c r="J79" s="28">
        <f>SUM(J72:J78)</f>
        <v>705</v>
      </c>
      <c r="K79" s="99"/>
      <c r="L79" s="49">
        <f>SUM(L72:L78)</f>
        <v>106.86</v>
      </c>
    </row>
    <row r="80" spans="1:12" ht="15.75" customHeight="1" thickBot="1">
      <c r="A80" s="34">
        <f>A65</f>
        <v>1</v>
      </c>
      <c r="B80" s="35">
        <f>B65</f>
        <v>5</v>
      </c>
      <c r="C80" s="151" t="s">
        <v>36</v>
      </c>
      <c r="D80" s="152"/>
      <c r="E80" s="36"/>
      <c r="F80" s="37">
        <f>F71+F79</f>
        <v>1276</v>
      </c>
      <c r="G80" s="37">
        <f>G71+G79</f>
        <v>38.5</v>
      </c>
      <c r="H80" s="37">
        <f>H71+H79</f>
        <v>39.5</v>
      </c>
      <c r="I80" s="37">
        <f>I71+I79</f>
        <v>167.5</v>
      </c>
      <c r="J80" s="37">
        <f>J71+J79</f>
        <v>1175</v>
      </c>
      <c r="K80" s="37"/>
      <c r="L80" s="37">
        <f>L71+L79</f>
        <v>213.71999999999997</v>
      </c>
    </row>
    <row r="81" spans="1:12" ht="30">
      <c r="A81" s="13">
        <v>2</v>
      </c>
      <c r="B81" s="14">
        <v>1</v>
      </c>
      <c r="C81" s="15" t="s">
        <v>23</v>
      </c>
      <c r="D81" s="100" t="s">
        <v>24</v>
      </c>
      <c r="E81" s="101" t="s">
        <v>116</v>
      </c>
      <c r="F81" s="102">
        <v>206</v>
      </c>
      <c r="G81" s="105">
        <v>15.34</v>
      </c>
      <c r="H81" s="105">
        <v>17.47</v>
      </c>
      <c r="I81" s="105">
        <v>22.07</v>
      </c>
      <c r="J81" s="102">
        <v>273</v>
      </c>
      <c r="K81" s="117" t="s">
        <v>120</v>
      </c>
      <c r="L81" s="115">
        <v>47.61</v>
      </c>
    </row>
    <row r="82" spans="1:12" ht="15">
      <c r="A82" s="17"/>
      <c r="B82" s="18"/>
      <c r="C82" s="19"/>
      <c r="D82" s="111" t="s">
        <v>26</v>
      </c>
      <c r="E82" s="112" t="s">
        <v>118</v>
      </c>
      <c r="F82" s="113">
        <v>100</v>
      </c>
      <c r="G82" s="114">
        <v>0.9</v>
      </c>
      <c r="H82" s="114">
        <v>0.2</v>
      </c>
      <c r="I82" s="114">
        <v>8.1</v>
      </c>
      <c r="J82" s="113">
        <v>38</v>
      </c>
      <c r="K82" s="128" t="s">
        <v>27</v>
      </c>
      <c r="L82" s="116">
        <v>38.93</v>
      </c>
    </row>
    <row r="83" spans="1:12" ht="15">
      <c r="A83" s="17"/>
      <c r="B83" s="18"/>
      <c r="C83" s="19"/>
      <c r="D83" s="111" t="s">
        <v>34</v>
      </c>
      <c r="E83" s="112" t="s">
        <v>67</v>
      </c>
      <c r="F83" s="113">
        <v>14</v>
      </c>
      <c r="G83" s="114">
        <v>0.74</v>
      </c>
      <c r="H83" s="114">
        <v>1.5</v>
      </c>
      <c r="I83" s="114">
        <v>13.22</v>
      </c>
      <c r="J83" s="113">
        <v>85.5</v>
      </c>
      <c r="K83" s="128" t="s">
        <v>28</v>
      </c>
      <c r="L83" s="116">
        <v>5.43</v>
      </c>
    </row>
    <row r="84" spans="1:12" ht="15">
      <c r="A84" s="17"/>
      <c r="B84" s="18"/>
      <c r="C84" s="19"/>
      <c r="D84" s="111" t="s">
        <v>37</v>
      </c>
      <c r="E84" s="112" t="s">
        <v>117</v>
      </c>
      <c r="F84" s="113">
        <v>200</v>
      </c>
      <c r="G84" s="114">
        <v>0.1</v>
      </c>
      <c r="H84" s="114">
        <v>7.0000000000000007E-2</v>
      </c>
      <c r="I84" s="114">
        <v>25.3</v>
      </c>
      <c r="J84" s="113">
        <v>117</v>
      </c>
      <c r="K84" s="128" t="s">
        <v>119</v>
      </c>
      <c r="L84" s="116">
        <v>12.63</v>
      </c>
    </row>
    <row r="85" spans="1:12" ht="15">
      <c r="A85" s="17"/>
      <c r="B85" s="18"/>
      <c r="C85" s="19"/>
      <c r="D85" s="100" t="s">
        <v>53</v>
      </c>
      <c r="E85" s="103" t="s">
        <v>54</v>
      </c>
      <c r="F85" s="104">
        <v>10</v>
      </c>
      <c r="G85" s="106">
        <v>0.8</v>
      </c>
      <c r="H85" s="106">
        <v>0.3</v>
      </c>
      <c r="I85" s="106">
        <v>5.4</v>
      </c>
      <c r="J85" s="104">
        <v>28</v>
      </c>
      <c r="K85" s="119" t="s">
        <v>28</v>
      </c>
      <c r="L85" s="127">
        <v>1.06</v>
      </c>
    </row>
    <row r="86" spans="1:12" ht="15">
      <c r="A86" s="17"/>
      <c r="B86" s="18"/>
      <c r="C86" s="19"/>
      <c r="D86" s="111" t="s">
        <v>35</v>
      </c>
      <c r="E86" s="112" t="s">
        <v>76</v>
      </c>
      <c r="F86" s="113">
        <v>21</v>
      </c>
      <c r="G86" s="114">
        <v>1.37</v>
      </c>
      <c r="H86" s="114">
        <v>0.21</v>
      </c>
      <c r="I86" s="114">
        <v>9.66</v>
      </c>
      <c r="J86" s="113">
        <v>46</v>
      </c>
      <c r="K86" s="128" t="s">
        <v>28</v>
      </c>
      <c r="L86" s="116">
        <v>1.2</v>
      </c>
    </row>
    <row r="87" spans="1:12" ht="15">
      <c r="A87" s="24"/>
      <c r="B87" s="25"/>
      <c r="C87" s="16"/>
      <c r="D87" s="26" t="s">
        <v>29</v>
      </c>
      <c r="E87" s="27"/>
      <c r="F87" s="28">
        <f>SUM(F81:F86)</f>
        <v>551</v>
      </c>
      <c r="G87" s="28">
        <f>SUM(G81:G86)</f>
        <v>19.25</v>
      </c>
      <c r="H87" s="28">
        <f>SUM(H81:H86)</f>
        <v>19.75</v>
      </c>
      <c r="I87" s="28">
        <f>SUM(I81:I86)</f>
        <v>83.75</v>
      </c>
      <c r="J87" s="28">
        <f>SUM(J81:J86)</f>
        <v>587.5</v>
      </c>
      <c r="K87" s="98"/>
      <c r="L87" s="49">
        <f>SUM(L81:L86)</f>
        <v>106.86</v>
      </c>
    </row>
    <row r="88" spans="1:12" ht="15">
      <c r="A88" s="29">
        <f>A81</f>
        <v>2</v>
      </c>
      <c r="B88" s="30">
        <f>B81</f>
        <v>1</v>
      </c>
      <c r="C88" s="31" t="s">
        <v>30</v>
      </c>
      <c r="D88" s="111" t="s">
        <v>52</v>
      </c>
      <c r="E88" s="112" t="s">
        <v>63</v>
      </c>
      <c r="F88" s="113">
        <v>60</v>
      </c>
      <c r="G88" s="114">
        <v>0.79</v>
      </c>
      <c r="H88" s="114">
        <v>1.95</v>
      </c>
      <c r="I88" s="114">
        <v>3.88</v>
      </c>
      <c r="J88" s="113">
        <v>36</v>
      </c>
      <c r="K88" s="128" t="s">
        <v>61</v>
      </c>
      <c r="L88" s="116">
        <v>8.5500000000000007</v>
      </c>
    </row>
    <row r="89" spans="1:12" ht="15">
      <c r="A89" s="17"/>
      <c r="B89" s="18"/>
      <c r="C89" s="19"/>
      <c r="D89" s="111" t="s">
        <v>31</v>
      </c>
      <c r="E89" s="112" t="s">
        <v>121</v>
      </c>
      <c r="F89" s="113">
        <v>250</v>
      </c>
      <c r="G89" s="114">
        <v>5.49</v>
      </c>
      <c r="H89" s="114">
        <v>6.32</v>
      </c>
      <c r="I89" s="114">
        <v>16.54</v>
      </c>
      <c r="J89" s="113">
        <v>148</v>
      </c>
      <c r="K89" s="128" t="s">
        <v>123</v>
      </c>
      <c r="L89" s="116">
        <v>11.3</v>
      </c>
    </row>
    <row r="90" spans="1:12" ht="15">
      <c r="A90" s="17"/>
      <c r="B90" s="18"/>
      <c r="C90" s="19"/>
      <c r="D90" s="111" t="s">
        <v>32</v>
      </c>
      <c r="E90" s="112" t="s">
        <v>122</v>
      </c>
      <c r="F90" s="113">
        <v>175</v>
      </c>
      <c r="G90" s="114">
        <v>16.899999999999999</v>
      </c>
      <c r="H90" s="114">
        <v>8.8000000000000007</v>
      </c>
      <c r="I90" s="114">
        <v>49.08</v>
      </c>
      <c r="J90" s="113">
        <v>337.5</v>
      </c>
      <c r="K90" s="128" t="s">
        <v>124</v>
      </c>
      <c r="L90" s="116">
        <v>72.02</v>
      </c>
    </row>
    <row r="91" spans="1:12" ht="15">
      <c r="A91" s="17"/>
      <c r="B91" s="18"/>
      <c r="C91" s="19"/>
      <c r="D91" s="111" t="s">
        <v>25</v>
      </c>
      <c r="E91" s="112" t="s">
        <v>65</v>
      </c>
      <c r="F91" s="113">
        <v>200</v>
      </c>
      <c r="G91" s="114">
        <v>0.13</v>
      </c>
      <c r="H91" s="114">
        <v>0.02</v>
      </c>
      <c r="I91" s="114">
        <v>14.79</v>
      </c>
      <c r="J91" s="113">
        <v>60</v>
      </c>
      <c r="K91" s="128" t="s">
        <v>48</v>
      </c>
      <c r="L91" s="116">
        <v>4.0999999999999996</v>
      </c>
    </row>
    <row r="92" spans="1:12" ht="15">
      <c r="A92" s="17"/>
      <c r="B92" s="18"/>
      <c r="C92" s="19"/>
      <c r="D92" s="111" t="s">
        <v>34</v>
      </c>
      <c r="E92" s="112" t="s">
        <v>62</v>
      </c>
      <c r="F92" s="113">
        <v>40</v>
      </c>
      <c r="G92" s="114">
        <v>2.6</v>
      </c>
      <c r="H92" s="114">
        <v>10.4</v>
      </c>
      <c r="I92" s="114">
        <v>25.6</v>
      </c>
      <c r="J92" s="113">
        <v>206</v>
      </c>
      <c r="K92" s="128" t="s">
        <v>28</v>
      </c>
      <c r="L92" s="116">
        <v>9.9499999999999993</v>
      </c>
    </row>
    <row r="93" spans="1:12" ht="15">
      <c r="A93" s="17"/>
      <c r="B93" s="18"/>
      <c r="C93" s="19"/>
      <c r="D93" s="20" t="s">
        <v>35</v>
      </c>
      <c r="E93" s="64" t="s">
        <v>68</v>
      </c>
      <c r="F93" s="58">
        <v>16</v>
      </c>
      <c r="G93" s="61">
        <v>1.04</v>
      </c>
      <c r="H93" s="61">
        <v>0.16</v>
      </c>
      <c r="I93" s="61">
        <v>7.36</v>
      </c>
      <c r="J93" s="58">
        <v>35</v>
      </c>
      <c r="K93" s="130" t="s">
        <v>28</v>
      </c>
      <c r="L93" s="62">
        <v>0.94</v>
      </c>
    </row>
    <row r="94" spans="1:12" ht="15">
      <c r="A94" s="24"/>
      <c r="B94" s="25"/>
      <c r="C94" s="16"/>
      <c r="D94" s="40" t="s">
        <v>29</v>
      </c>
      <c r="E94" s="32"/>
      <c r="F94" s="33">
        <f>SUM(F88:F93)</f>
        <v>741</v>
      </c>
      <c r="G94" s="33">
        <f>SUM(G88:G93)</f>
        <v>26.95</v>
      </c>
      <c r="H94" s="33">
        <f>SUM(H88:H93)</f>
        <v>27.650000000000002</v>
      </c>
      <c r="I94" s="33">
        <f>SUM(I88:I93)</f>
        <v>117.24999999999999</v>
      </c>
      <c r="J94" s="33">
        <f>SUM(J88:J93)</f>
        <v>822.5</v>
      </c>
      <c r="K94" s="50"/>
      <c r="L94" s="51">
        <f>SUM(L88:L93)</f>
        <v>106.86</v>
      </c>
    </row>
    <row r="95" spans="1:12" ht="15.75" customHeight="1" thickBot="1">
      <c r="A95" s="34">
        <f>A81</f>
        <v>2</v>
      </c>
      <c r="B95" s="35">
        <f>B81</f>
        <v>1</v>
      </c>
      <c r="C95" s="151" t="s">
        <v>36</v>
      </c>
      <c r="D95" s="155"/>
      <c r="E95" s="36"/>
      <c r="F95" s="37">
        <f>F87+F94</f>
        <v>1292</v>
      </c>
      <c r="G95" s="37">
        <f>G87+G94</f>
        <v>46.2</v>
      </c>
      <c r="H95" s="37">
        <f>H87+H94</f>
        <v>47.400000000000006</v>
      </c>
      <c r="I95" s="37">
        <f>I87+I94</f>
        <v>201</v>
      </c>
      <c r="J95" s="37">
        <f>J87+J94</f>
        <v>1410</v>
      </c>
      <c r="K95" s="37"/>
      <c r="L95" s="37">
        <f>L87+L94</f>
        <v>213.72</v>
      </c>
    </row>
    <row r="96" spans="1:12" ht="15">
      <c r="A96" s="38">
        <v>2</v>
      </c>
      <c r="B96" s="18">
        <v>2</v>
      </c>
      <c r="C96" s="19" t="s">
        <v>23</v>
      </c>
      <c r="D96" s="100" t="s">
        <v>24</v>
      </c>
      <c r="E96" s="103" t="s">
        <v>127</v>
      </c>
      <c r="F96" s="104">
        <v>175</v>
      </c>
      <c r="G96" s="106">
        <v>9.9499999999999993</v>
      </c>
      <c r="H96" s="106">
        <v>12.79</v>
      </c>
      <c r="I96" s="106">
        <v>25.29</v>
      </c>
      <c r="J96" s="104">
        <v>198</v>
      </c>
      <c r="K96" s="117" t="s">
        <v>129</v>
      </c>
      <c r="L96" s="127">
        <v>48.97</v>
      </c>
    </row>
    <row r="97" spans="1:12" ht="15">
      <c r="A97" s="38"/>
      <c r="B97" s="18"/>
      <c r="C97" s="19"/>
      <c r="D97" s="100" t="s">
        <v>37</v>
      </c>
      <c r="E97" s="112" t="s">
        <v>125</v>
      </c>
      <c r="F97" s="113">
        <v>200</v>
      </c>
      <c r="G97" s="114">
        <v>2.54</v>
      </c>
      <c r="H97" s="114">
        <v>2.4900000000000002</v>
      </c>
      <c r="I97" s="114">
        <v>13</v>
      </c>
      <c r="J97" s="113">
        <v>140</v>
      </c>
      <c r="K97" s="128" t="s">
        <v>128</v>
      </c>
      <c r="L97" s="116">
        <v>16.82</v>
      </c>
    </row>
    <row r="98" spans="1:12" ht="15">
      <c r="A98" s="38"/>
      <c r="B98" s="18"/>
      <c r="C98" s="19"/>
      <c r="D98" s="111" t="s">
        <v>26</v>
      </c>
      <c r="E98" s="112" t="s">
        <v>126</v>
      </c>
      <c r="F98" s="113">
        <v>85</v>
      </c>
      <c r="G98" s="114">
        <v>0.31</v>
      </c>
      <c r="H98" s="114">
        <v>0.12</v>
      </c>
      <c r="I98" s="114">
        <v>10.31</v>
      </c>
      <c r="J98" s="113">
        <v>44</v>
      </c>
      <c r="K98" s="128" t="s">
        <v>27</v>
      </c>
      <c r="L98" s="116">
        <v>36.83</v>
      </c>
    </row>
    <row r="99" spans="1:12" ht="15">
      <c r="A99" s="38"/>
      <c r="B99" s="18"/>
      <c r="C99" s="19"/>
      <c r="D99" s="20" t="s">
        <v>53</v>
      </c>
      <c r="E99" s="64" t="s">
        <v>82</v>
      </c>
      <c r="F99" s="58">
        <v>40</v>
      </c>
      <c r="G99" s="61">
        <v>2.6</v>
      </c>
      <c r="H99" s="61">
        <v>0.4</v>
      </c>
      <c r="I99" s="61">
        <v>18.399999999999999</v>
      </c>
      <c r="J99" s="58">
        <v>88</v>
      </c>
      <c r="K99" s="97" t="s">
        <v>28</v>
      </c>
      <c r="L99" s="62">
        <v>4.24</v>
      </c>
    </row>
    <row r="100" spans="1:12" ht="15">
      <c r="A100" s="38"/>
      <c r="B100" s="18"/>
      <c r="C100" s="19"/>
      <c r="D100" s="20"/>
      <c r="E100" s="21"/>
      <c r="F100" s="22"/>
      <c r="G100" s="23"/>
      <c r="H100" s="23"/>
      <c r="I100" s="23"/>
      <c r="J100" s="22"/>
      <c r="K100" s="131"/>
      <c r="L100" s="47"/>
    </row>
    <row r="101" spans="1:12" ht="15">
      <c r="A101" s="39"/>
      <c r="B101" s="25"/>
      <c r="C101" s="16"/>
      <c r="D101" s="26" t="s">
        <v>29</v>
      </c>
      <c r="E101" s="27"/>
      <c r="F101" s="28">
        <f>SUM(F96:F100)</f>
        <v>500</v>
      </c>
      <c r="G101" s="28">
        <f>SUM(G96:G100)</f>
        <v>15.399999999999999</v>
      </c>
      <c r="H101" s="28">
        <f>SUM(H96:H100)</f>
        <v>15.799999999999999</v>
      </c>
      <c r="I101" s="28">
        <f>SUM(I96:I100)</f>
        <v>67</v>
      </c>
      <c r="J101" s="28">
        <f>SUM(J96:J100)</f>
        <v>470</v>
      </c>
      <c r="K101" s="98"/>
      <c r="L101" s="49">
        <f>SUM(L96:L100)</f>
        <v>106.85999999999999</v>
      </c>
    </row>
    <row r="102" spans="1:12" ht="15">
      <c r="A102" s="30">
        <f>A96</f>
        <v>2</v>
      </c>
      <c r="B102" s="30">
        <f>B96</f>
        <v>2</v>
      </c>
      <c r="C102" s="31" t="s">
        <v>30</v>
      </c>
      <c r="D102" s="111" t="s">
        <v>31</v>
      </c>
      <c r="E102" s="112" t="s">
        <v>39</v>
      </c>
      <c r="F102" s="113">
        <v>250</v>
      </c>
      <c r="G102" s="114">
        <v>2.39</v>
      </c>
      <c r="H102" s="114">
        <v>5.08</v>
      </c>
      <c r="I102" s="114">
        <v>13</v>
      </c>
      <c r="J102" s="113">
        <v>117</v>
      </c>
      <c r="K102" s="128" t="s">
        <v>83</v>
      </c>
      <c r="L102" s="116">
        <v>7.16</v>
      </c>
    </row>
    <row r="103" spans="1:12" ht="15">
      <c r="A103" s="38"/>
      <c r="B103" s="18"/>
      <c r="C103" s="19"/>
      <c r="D103" s="111" t="s">
        <v>58</v>
      </c>
      <c r="E103" s="112" t="s">
        <v>74</v>
      </c>
      <c r="F103" s="113">
        <v>90</v>
      </c>
      <c r="G103" s="114">
        <v>14.02</v>
      </c>
      <c r="H103" s="114">
        <v>13.44</v>
      </c>
      <c r="I103" s="114">
        <v>34.159999999999997</v>
      </c>
      <c r="J103" s="113">
        <v>302</v>
      </c>
      <c r="K103" s="128" t="s">
        <v>77</v>
      </c>
      <c r="L103" s="116">
        <v>60.12</v>
      </c>
    </row>
    <row r="104" spans="1:12" ht="15">
      <c r="A104" s="38"/>
      <c r="B104" s="18"/>
      <c r="C104" s="19"/>
      <c r="D104" s="111" t="s">
        <v>40</v>
      </c>
      <c r="E104" s="112" t="s">
        <v>75</v>
      </c>
      <c r="F104" s="113">
        <v>150</v>
      </c>
      <c r="G104" s="114">
        <v>4.58</v>
      </c>
      <c r="H104" s="114">
        <v>5.01</v>
      </c>
      <c r="I104" s="114">
        <v>20.52</v>
      </c>
      <c r="J104" s="113">
        <v>145</v>
      </c>
      <c r="K104" s="128" t="s">
        <v>78</v>
      </c>
      <c r="L104" s="116">
        <v>19.309999999999999</v>
      </c>
    </row>
    <row r="105" spans="1:12" ht="15">
      <c r="A105" s="38"/>
      <c r="B105" s="18"/>
      <c r="C105" s="19"/>
      <c r="D105" s="111" t="s">
        <v>37</v>
      </c>
      <c r="E105" s="112" t="s">
        <v>130</v>
      </c>
      <c r="F105" s="113">
        <v>200</v>
      </c>
      <c r="G105" s="114">
        <v>1</v>
      </c>
      <c r="H105" s="114"/>
      <c r="I105" s="114">
        <v>25</v>
      </c>
      <c r="J105" s="113">
        <v>104</v>
      </c>
      <c r="K105" s="128" t="s">
        <v>28</v>
      </c>
      <c r="L105" s="116">
        <v>19.27</v>
      </c>
    </row>
    <row r="106" spans="1:12" ht="15">
      <c r="A106" s="38"/>
      <c r="B106" s="18"/>
      <c r="C106" s="19"/>
      <c r="D106" s="111" t="s">
        <v>35</v>
      </c>
      <c r="E106" s="112" t="s">
        <v>68</v>
      </c>
      <c r="F106" s="113">
        <v>17</v>
      </c>
      <c r="G106" s="114">
        <v>1.1100000000000001</v>
      </c>
      <c r="H106" s="114">
        <v>0.17</v>
      </c>
      <c r="I106" s="114">
        <v>7.82</v>
      </c>
      <c r="J106" s="113">
        <v>37</v>
      </c>
      <c r="K106" s="128" t="s">
        <v>28</v>
      </c>
      <c r="L106" s="116">
        <v>1</v>
      </c>
    </row>
    <row r="107" spans="1:12" ht="15">
      <c r="A107" s="38"/>
      <c r="B107" s="18"/>
      <c r="C107" s="19"/>
      <c r="D107" s="111"/>
      <c r="E107" s="112"/>
      <c r="F107" s="113"/>
      <c r="G107" s="114"/>
      <c r="H107" s="114"/>
      <c r="I107" s="114"/>
      <c r="J107" s="113"/>
      <c r="K107" s="129"/>
      <c r="L107" s="116"/>
    </row>
    <row r="108" spans="1:12" ht="15">
      <c r="A108" s="39"/>
      <c r="B108" s="25"/>
      <c r="C108" s="16"/>
      <c r="D108" s="40" t="s">
        <v>29</v>
      </c>
      <c r="E108" s="32"/>
      <c r="F108" s="33">
        <f>SUM(F102:F107)</f>
        <v>707</v>
      </c>
      <c r="G108" s="33">
        <f>SUM(G102:G107)</f>
        <v>23.1</v>
      </c>
      <c r="H108" s="33">
        <f>SUM(H102:H107)</f>
        <v>23.700000000000003</v>
      </c>
      <c r="I108" s="33">
        <f>SUM(I102:I107)</f>
        <v>100.5</v>
      </c>
      <c r="J108" s="33">
        <f>SUM(J102:J107)</f>
        <v>705</v>
      </c>
      <c r="K108" s="50"/>
      <c r="L108" s="51">
        <f>SUM(L102:L107)</f>
        <v>106.86</v>
      </c>
    </row>
    <row r="109" spans="1:12" ht="15.75" customHeight="1" thickBot="1">
      <c r="A109" s="41">
        <f>A96</f>
        <v>2</v>
      </c>
      <c r="B109" s="41">
        <f>B96</f>
        <v>2</v>
      </c>
      <c r="C109" s="151" t="s">
        <v>36</v>
      </c>
      <c r="D109" s="155"/>
      <c r="E109" s="36"/>
      <c r="F109" s="37">
        <f>F101+F108</f>
        <v>1207</v>
      </c>
      <c r="G109" s="37">
        <f>G101+G108</f>
        <v>38.5</v>
      </c>
      <c r="H109" s="37">
        <f>H101+H108</f>
        <v>39.5</v>
      </c>
      <c r="I109" s="37">
        <f>I101+I108</f>
        <v>167.5</v>
      </c>
      <c r="J109" s="37">
        <f>J101+J108</f>
        <v>1175</v>
      </c>
      <c r="K109" s="37"/>
      <c r="L109" s="37">
        <f>L101+L108</f>
        <v>213.71999999999997</v>
      </c>
    </row>
    <row r="110" spans="1:12" ht="15">
      <c r="A110" s="13">
        <v>2</v>
      </c>
      <c r="B110" s="14">
        <v>3</v>
      </c>
      <c r="C110" s="19" t="s">
        <v>23</v>
      </c>
      <c r="D110" s="111" t="s">
        <v>24</v>
      </c>
      <c r="E110" s="101" t="s">
        <v>131</v>
      </c>
      <c r="F110" s="102">
        <v>90</v>
      </c>
      <c r="G110" s="105">
        <v>11.85</v>
      </c>
      <c r="H110" s="105">
        <v>11.97</v>
      </c>
      <c r="I110" s="105">
        <v>25.12</v>
      </c>
      <c r="J110" s="102">
        <v>261.5</v>
      </c>
      <c r="K110" s="117" t="s">
        <v>134</v>
      </c>
      <c r="L110" s="115">
        <v>67</v>
      </c>
    </row>
    <row r="111" spans="1:12" ht="15">
      <c r="A111" s="17"/>
      <c r="B111" s="18"/>
      <c r="C111" s="19"/>
      <c r="D111" s="111" t="s">
        <v>24</v>
      </c>
      <c r="E111" s="112" t="s">
        <v>132</v>
      </c>
      <c r="F111" s="113">
        <v>170</v>
      </c>
      <c r="G111" s="114">
        <v>3.06</v>
      </c>
      <c r="H111" s="114">
        <v>5.52</v>
      </c>
      <c r="I111" s="114">
        <v>11.84</v>
      </c>
      <c r="J111" s="113">
        <v>116</v>
      </c>
      <c r="K111" s="128" t="s">
        <v>135</v>
      </c>
      <c r="L111" s="116">
        <v>31.75</v>
      </c>
    </row>
    <row r="112" spans="1:12" ht="15">
      <c r="A112" s="17"/>
      <c r="B112" s="18"/>
      <c r="C112" s="19"/>
      <c r="D112" s="111" t="s">
        <v>25</v>
      </c>
      <c r="E112" s="112" t="s">
        <v>65</v>
      </c>
      <c r="F112" s="113">
        <v>200</v>
      </c>
      <c r="G112" s="114">
        <v>0.13</v>
      </c>
      <c r="H112" s="114">
        <v>0.02</v>
      </c>
      <c r="I112" s="114">
        <v>14.79</v>
      </c>
      <c r="J112" s="113">
        <v>60</v>
      </c>
      <c r="K112" s="128" t="s">
        <v>48</v>
      </c>
      <c r="L112" s="116">
        <v>4.0999999999999996</v>
      </c>
    </row>
    <row r="113" spans="1:12" ht="15">
      <c r="A113" s="17"/>
      <c r="B113" s="18"/>
      <c r="C113" s="19"/>
      <c r="D113" s="111" t="s">
        <v>34</v>
      </c>
      <c r="E113" s="112" t="s">
        <v>133</v>
      </c>
      <c r="F113" s="113">
        <v>8</v>
      </c>
      <c r="G113" s="114">
        <v>2.16</v>
      </c>
      <c r="H113" s="114">
        <v>1.92</v>
      </c>
      <c r="I113" s="114">
        <v>17.28</v>
      </c>
      <c r="J113" s="113">
        <v>80</v>
      </c>
      <c r="K113" s="128" t="s">
        <v>28</v>
      </c>
      <c r="L113" s="116">
        <v>2.15</v>
      </c>
    </row>
    <row r="114" spans="1:12" ht="15">
      <c r="A114" s="17"/>
      <c r="B114" s="18"/>
      <c r="C114" s="19"/>
      <c r="D114" s="111" t="s">
        <v>53</v>
      </c>
      <c r="E114" s="112" t="s">
        <v>76</v>
      </c>
      <c r="F114" s="113">
        <v>32</v>
      </c>
      <c r="G114" s="114">
        <v>2.0499999999999998</v>
      </c>
      <c r="H114" s="114">
        <v>0.32</v>
      </c>
      <c r="I114" s="114">
        <v>14.72</v>
      </c>
      <c r="J114" s="113">
        <v>70</v>
      </c>
      <c r="K114" s="128" t="s">
        <v>28</v>
      </c>
      <c r="L114" s="116">
        <v>1.86</v>
      </c>
    </row>
    <row r="115" spans="1:12" ht="15">
      <c r="A115" s="17"/>
      <c r="B115" s="18"/>
      <c r="C115" s="19"/>
      <c r="D115" s="111"/>
      <c r="E115" s="112"/>
      <c r="F115" s="113"/>
      <c r="G115" s="114"/>
      <c r="H115" s="114"/>
      <c r="I115" s="114"/>
      <c r="J115" s="113"/>
      <c r="K115" s="128"/>
      <c r="L115" s="116"/>
    </row>
    <row r="116" spans="1:12" ht="15">
      <c r="A116" s="24"/>
      <c r="B116" s="25"/>
      <c r="C116" s="16"/>
      <c r="D116" s="26" t="s">
        <v>29</v>
      </c>
      <c r="E116" s="27"/>
      <c r="F116" s="28">
        <f>SUM(F110:F115)</f>
        <v>500</v>
      </c>
      <c r="G116" s="28">
        <f>SUM(G110:G115)</f>
        <v>19.250000000000004</v>
      </c>
      <c r="H116" s="28">
        <f>SUM(H110:H115)</f>
        <v>19.75</v>
      </c>
      <c r="I116" s="28">
        <f>SUM(I110:I115)</f>
        <v>83.75</v>
      </c>
      <c r="J116" s="28">
        <f>SUM(J110:J115)</f>
        <v>587.5</v>
      </c>
      <c r="K116" s="98"/>
      <c r="L116" s="49">
        <f>SUM(L110:L115)</f>
        <v>106.86</v>
      </c>
    </row>
    <row r="117" spans="1:12" ht="15">
      <c r="A117" s="29">
        <f>A110</f>
        <v>2</v>
      </c>
      <c r="B117" s="30">
        <f>B110</f>
        <v>3</v>
      </c>
      <c r="C117" s="31" t="s">
        <v>30</v>
      </c>
      <c r="D117" s="111" t="s">
        <v>31</v>
      </c>
      <c r="E117" s="112" t="s">
        <v>136</v>
      </c>
      <c r="F117" s="113">
        <v>250</v>
      </c>
      <c r="G117" s="114">
        <v>0.57999999999999996</v>
      </c>
      <c r="H117" s="114">
        <v>4.8</v>
      </c>
      <c r="I117" s="114">
        <v>10.199999999999999</v>
      </c>
      <c r="J117" s="113">
        <v>165</v>
      </c>
      <c r="K117" s="128" t="s">
        <v>140</v>
      </c>
      <c r="L117" s="116">
        <v>6.9</v>
      </c>
    </row>
    <row r="118" spans="1:12" ht="15">
      <c r="A118" s="17"/>
      <c r="B118" s="18"/>
      <c r="C118" s="19"/>
      <c r="D118" s="111" t="s">
        <v>32</v>
      </c>
      <c r="E118" s="112" t="s">
        <v>137</v>
      </c>
      <c r="F118" s="113">
        <v>90</v>
      </c>
      <c r="G118" s="114">
        <v>17.05</v>
      </c>
      <c r="H118" s="114">
        <v>8.7200000000000006</v>
      </c>
      <c r="I118" s="114">
        <v>34.69</v>
      </c>
      <c r="J118" s="113">
        <v>205</v>
      </c>
      <c r="K118" s="128" t="s">
        <v>141</v>
      </c>
      <c r="L118" s="116">
        <v>64.37</v>
      </c>
    </row>
    <row r="119" spans="1:12" ht="15">
      <c r="A119" s="17"/>
      <c r="B119" s="18"/>
      <c r="C119" s="19"/>
      <c r="D119" s="111" t="s">
        <v>40</v>
      </c>
      <c r="E119" s="112" t="s">
        <v>138</v>
      </c>
      <c r="F119" s="113">
        <v>150</v>
      </c>
      <c r="G119" s="114">
        <v>3.06</v>
      </c>
      <c r="H119" s="114">
        <v>4.8</v>
      </c>
      <c r="I119" s="114">
        <v>20.45</v>
      </c>
      <c r="J119" s="113">
        <v>137</v>
      </c>
      <c r="K119" s="128" t="s">
        <v>110</v>
      </c>
      <c r="L119" s="116">
        <v>26.69</v>
      </c>
    </row>
    <row r="120" spans="1:12" ht="15">
      <c r="A120" s="17"/>
      <c r="B120" s="18"/>
      <c r="C120" s="19"/>
      <c r="D120" s="111" t="s">
        <v>34</v>
      </c>
      <c r="E120" s="112" t="s">
        <v>139</v>
      </c>
      <c r="F120" s="113">
        <v>20</v>
      </c>
      <c r="G120" s="114">
        <v>1.3</v>
      </c>
      <c r="H120" s="114">
        <v>5.2</v>
      </c>
      <c r="I120" s="114">
        <v>12.8</v>
      </c>
      <c r="J120" s="113">
        <v>103</v>
      </c>
      <c r="K120" s="128" t="s">
        <v>28</v>
      </c>
      <c r="L120" s="116">
        <v>4.9800000000000004</v>
      </c>
    </row>
    <row r="121" spans="1:12" ht="15">
      <c r="A121" s="17"/>
      <c r="B121" s="18"/>
      <c r="C121" s="19"/>
      <c r="D121" s="111" t="s">
        <v>25</v>
      </c>
      <c r="E121" s="112" t="s">
        <v>33</v>
      </c>
      <c r="F121" s="113">
        <v>200</v>
      </c>
      <c r="G121" s="114">
        <v>7.0000000000000007E-2</v>
      </c>
      <c r="H121" s="114">
        <v>0.02</v>
      </c>
      <c r="I121" s="114">
        <v>15</v>
      </c>
      <c r="J121" s="113">
        <v>60</v>
      </c>
      <c r="K121" s="128" t="s">
        <v>100</v>
      </c>
      <c r="L121" s="116">
        <v>2.99</v>
      </c>
    </row>
    <row r="122" spans="1:12" ht="15">
      <c r="A122" s="17"/>
      <c r="B122" s="18"/>
      <c r="C122" s="19"/>
      <c r="D122" s="20" t="s">
        <v>35</v>
      </c>
      <c r="E122" s="64" t="s">
        <v>68</v>
      </c>
      <c r="F122" s="58">
        <v>16</v>
      </c>
      <c r="G122" s="61">
        <v>1.04</v>
      </c>
      <c r="H122" s="61">
        <v>0.16</v>
      </c>
      <c r="I122" s="61">
        <v>7.36</v>
      </c>
      <c r="J122" s="58">
        <v>35</v>
      </c>
      <c r="K122" s="130" t="s">
        <v>28</v>
      </c>
      <c r="L122" s="62">
        <v>0.93</v>
      </c>
    </row>
    <row r="123" spans="1:12" ht="15">
      <c r="A123" s="24"/>
      <c r="B123" s="25"/>
      <c r="C123" s="16"/>
      <c r="D123" s="40" t="s">
        <v>29</v>
      </c>
      <c r="E123" s="32"/>
      <c r="F123" s="33">
        <f>SUM(F117:F122)</f>
        <v>726</v>
      </c>
      <c r="G123" s="33">
        <f>SUM(G117:G122)</f>
        <v>23.099999999999998</v>
      </c>
      <c r="H123" s="33">
        <f>SUM(H117:H122)</f>
        <v>23.7</v>
      </c>
      <c r="I123" s="33">
        <f>SUM(I117:I122)</f>
        <v>100.5</v>
      </c>
      <c r="J123" s="33">
        <f>SUM(J117:J122)</f>
        <v>705</v>
      </c>
      <c r="K123" s="50"/>
      <c r="L123" s="51">
        <f>SUM(L117:L122)</f>
        <v>106.86000000000001</v>
      </c>
    </row>
    <row r="124" spans="1:12" ht="15.75" customHeight="1" thickBot="1">
      <c r="A124" s="34">
        <f>A110</f>
        <v>2</v>
      </c>
      <c r="B124" s="35">
        <f>B110</f>
        <v>3</v>
      </c>
      <c r="C124" s="151" t="s">
        <v>36</v>
      </c>
      <c r="D124" s="155"/>
      <c r="E124" s="36"/>
      <c r="F124" s="37">
        <f>F116+F123</f>
        <v>1226</v>
      </c>
      <c r="G124" s="37">
        <f>G116+G123</f>
        <v>42.35</v>
      </c>
      <c r="H124" s="37">
        <f>H116+H123</f>
        <v>43.45</v>
      </c>
      <c r="I124" s="37">
        <f>I116+I123</f>
        <v>184.25</v>
      </c>
      <c r="J124" s="37">
        <f>J116+J123</f>
        <v>1292.5</v>
      </c>
      <c r="K124" s="37"/>
      <c r="L124" s="37">
        <f>L116+L123</f>
        <v>213.72000000000003</v>
      </c>
    </row>
    <row r="125" spans="1:12" ht="15">
      <c r="A125" s="13">
        <v>2</v>
      </c>
      <c r="B125" s="14">
        <v>4</v>
      </c>
      <c r="C125" s="15" t="s">
        <v>23</v>
      </c>
      <c r="D125" s="100" t="s">
        <v>52</v>
      </c>
      <c r="E125" s="101" t="s">
        <v>63</v>
      </c>
      <c r="F125" s="102">
        <v>60</v>
      </c>
      <c r="G125" s="105">
        <v>0.79</v>
      </c>
      <c r="H125" s="105">
        <v>1.95</v>
      </c>
      <c r="I125" s="105">
        <v>3.88</v>
      </c>
      <c r="J125" s="102">
        <v>36</v>
      </c>
      <c r="K125" s="132" t="s">
        <v>61</v>
      </c>
      <c r="L125" s="115">
        <v>8.5500000000000007</v>
      </c>
    </row>
    <row r="126" spans="1:12" ht="15">
      <c r="A126" s="17"/>
      <c r="B126" s="18"/>
      <c r="C126" s="19"/>
      <c r="D126" s="111" t="s">
        <v>24</v>
      </c>
      <c r="E126" s="112" t="s">
        <v>142</v>
      </c>
      <c r="F126" s="113">
        <v>90</v>
      </c>
      <c r="G126" s="114">
        <v>14.39</v>
      </c>
      <c r="H126" s="114">
        <v>12.33</v>
      </c>
      <c r="I126" s="114">
        <v>24.14</v>
      </c>
      <c r="J126" s="113">
        <v>262.5</v>
      </c>
      <c r="K126" s="128" t="s">
        <v>144</v>
      </c>
      <c r="L126" s="116">
        <v>58.77</v>
      </c>
    </row>
    <row r="127" spans="1:12" ht="15">
      <c r="A127" s="17"/>
      <c r="B127" s="18"/>
      <c r="C127" s="19"/>
      <c r="D127" s="111" t="s">
        <v>24</v>
      </c>
      <c r="E127" s="112" t="s">
        <v>143</v>
      </c>
      <c r="F127" s="113">
        <v>150</v>
      </c>
      <c r="G127" s="114">
        <v>2.5499999999999998</v>
      </c>
      <c r="H127" s="114">
        <v>5.25</v>
      </c>
      <c r="I127" s="114">
        <v>19.2</v>
      </c>
      <c r="J127" s="113">
        <v>134</v>
      </c>
      <c r="K127" s="128" t="s">
        <v>145</v>
      </c>
      <c r="L127" s="116">
        <v>32.18</v>
      </c>
    </row>
    <row r="128" spans="1:12" ht="15">
      <c r="A128" s="17"/>
      <c r="B128" s="18"/>
      <c r="C128" s="19"/>
      <c r="D128" s="111" t="s">
        <v>37</v>
      </c>
      <c r="E128" s="112" t="s">
        <v>102</v>
      </c>
      <c r="F128" s="113">
        <v>200</v>
      </c>
      <c r="G128" s="114">
        <v>0.66</v>
      </c>
      <c r="H128" s="114">
        <v>0.09</v>
      </c>
      <c r="I128" s="114">
        <v>32.01</v>
      </c>
      <c r="J128" s="113">
        <v>132</v>
      </c>
      <c r="K128" s="128" t="s">
        <v>106</v>
      </c>
      <c r="L128" s="116">
        <v>6.83</v>
      </c>
    </row>
    <row r="129" spans="1:12" ht="15">
      <c r="A129" s="17"/>
      <c r="B129" s="18"/>
      <c r="C129" s="19"/>
      <c r="D129" s="111" t="s">
        <v>34</v>
      </c>
      <c r="E129" s="112" t="s">
        <v>68</v>
      </c>
      <c r="F129" s="113">
        <v>10</v>
      </c>
      <c r="G129" s="114">
        <v>0.86</v>
      </c>
      <c r="H129" s="114">
        <v>0.13</v>
      </c>
      <c r="I129" s="114">
        <v>4.5199999999999996</v>
      </c>
      <c r="J129" s="113">
        <v>23</v>
      </c>
      <c r="K129" s="128" t="s">
        <v>28</v>
      </c>
      <c r="L129" s="116">
        <v>0.53</v>
      </c>
    </row>
    <row r="130" spans="1:12" ht="15">
      <c r="A130" s="17"/>
      <c r="B130" s="18"/>
      <c r="C130" s="19"/>
      <c r="D130" s="111"/>
      <c r="E130" s="112"/>
      <c r="F130" s="113"/>
      <c r="G130" s="114"/>
      <c r="H130" s="114"/>
      <c r="I130" s="114"/>
      <c r="J130" s="113"/>
      <c r="K130" s="128"/>
      <c r="L130" s="116"/>
    </row>
    <row r="131" spans="1:12" ht="15">
      <c r="A131" s="24"/>
      <c r="B131" s="25"/>
      <c r="C131" s="16"/>
      <c r="D131" s="26" t="s">
        <v>29</v>
      </c>
      <c r="E131" s="27"/>
      <c r="F131" s="28">
        <f>SUM(F125:F130)</f>
        <v>510</v>
      </c>
      <c r="G131" s="28">
        <f>SUM(G125:G130)</f>
        <v>19.25</v>
      </c>
      <c r="H131" s="28">
        <f>SUM(H125:H130)</f>
        <v>19.75</v>
      </c>
      <c r="I131" s="28">
        <f>SUM(I125:I130)</f>
        <v>83.749999999999986</v>
      </c>
      <c r="J131" s="28">
        <f>SUM(J125:J130)</f>
        <v>587.5</v>
      </c>
      <c r="K131" s="98"/>
      <c r="L131" s="49">
        <f>SUM(L125:L130)</f>
        <v>106.86</v>
      </c>
    </row>
    <row r="132" spans="1:12" ht="15">
      <c r="A132" s="29">
        <f>A125</f>
        <v>2</v>
      </c>
      <c r="B132" s="30">
        <f>B125</f>
        <v>4</v>
      </c>
      <c r="C132" s="31" t="s">
        <v>30</v>
      </c>
      <c r="D132" s="111" t="s">
        <v>31</v>
      </c>
      <c r="E132" s="112" t="s">
        <v>146</v>
      </c>
      <c r="F132" s="113">
        <v>250</v>
      </c>
      <c r="G132" s="114">
        <v>2.5</v>
      </c>
      <c r="H132" s="114">
        <v>3.01</v>
      </c>
      <c r="I132" s="114">
        <v>17.41</v>
      </c>
      <c r="J132" s="113">
        <v>107</v>
      </c>
      <c r="K132" s="128" t="s">
        <v>148</v>
      </c>
      <c r="L132" s="116">
        <v>12.16</v>
      </c>
    </row>
    <row r="133" spans="1:12" ht="15">
      <c r="A133" s="17"/>
      <c r="B133" s="18"/>
      <c r="C133" s="19"/>
      <c r="D133" s="111" t="s">
        <v>32</v>
      </c>
      <c r="E133" s="112" t="s">
        <v>147</v>
      </c>
      <c r="F133" s="113">
        <v>90</v>
      </c>
      <c r="G133" s="114">
        <v>13.89</v>
      </c>
      <c r="H133" s="114">
        <v>14.45</v>
      </c>
      <c r="I133" s="114">
        <v>29.67</v>
      </c>
      <c r="J133" s="113">
        <v>301</v>
      </c>
      <c r="K133" s="128" t="s">
        <v>149</v>
      </c>
      <c r="L133" s="116">
        <v>72.52</v>
      </c>
    </row>
    <row r="134" spans="1:12" ht="15">
      <c r="A134" s="17"/>
      <c r="B134" s="18"/>
      <c r="C134" s="19"/>
      <c r="D134" s="111" t="s">
        <v>40</v>
      </c>
      <c r="E134" s="112" t="s">
        <v>80</v>
      </c>
      <c r="F134" s="113">
        <v>156</v>
      </c>
      <c r="G134" s="114">
        <v>5.73</v>
      </c>
      <c r="H134" s="114">
        <v>6.08</v>
      </c>
      <c r="I134" s="114">
        <v>31.98</v>
      </c>
      <c r="J134" s="113">
        <v>206</v>
      </c>
      <c r="K134" s="128" t="s">
        <v>47</v>
      </c>
      <c r="L134" s="116">
        <v>18.41</v>
      </c>
    </row>
    <row r="135" spans="1:12" ht="15">
      <c r="A135" s="17"/>
      <c r="B135" s="18"/>
      <c r="C135" s="19"/>
      <c r="D135" s="111" t="s">
        <v>25</v>
      </c>
      <c r="E135" s="112" t="s">
        <v>33</v>
      </c>
      <c r="F135" s="113">
        <v>200</v>
      </c>
      <c r="G135" s="114">
        <v>7.0000000000000007E-2</v>
      </c>
      <c r="H135" s="114">
        <v>0.02</v>
      </c>
      <c r="I135" s="114">
        <v>15</v>
      </c>
      <c r="J135" s="113">
        <v>60</v>
      </c>
      <c r="K135" s="128" t="s">
        <v>100</v>
      </c>
      <c r="L135" s="116">
        <v>2.99</v>
      </c>
    </row>
    <row r="136" spans="1:12" ht="15">
      <c r="A136" s="17"/>
      <c r="B136" s="18"/>
      <c r="C136" s="19"/>
      <c r="D136" s="111" t="s">
        <v>35</v>
      </c>
      <c r="E136" s="112" t="s">
        <v>68</v>
      </c>
      <c r="F136" s="113">
        <v>14</v>
      </c>
      <c r="G136" s="114">
        <v>0.91</v>
      </c>
      <c r="H136" s="114">
        <v>0.14000000000000001</v>
      </c>
      <c r="I136" s="114">
        <v>6.44</v>
      </c>
      <c r="J136" s="113">
        <v>31</v>
      </c>
      <c r="K136" s="128" t="s">
        <v>28</v>
      </c>
      <c r="L136" s="116">
        <v>0.78</v>
      </c>
    </row>
    <row r="137" spans="1:12" ht="15">
      <c r="A137" s="17"/>
      <c r="B137" s="18"/>
      <c r="C137" s="19"/>
      <c r="D137" s="20"/>
      <c r="E137" s="64"/>
      <c r="F137" s="58"/>
      <c r="G137" s="61"/>
      <c r="H137" s="61"/>
      <c r="I137" s="61"/>
      <c r="J137" s="58"/>
      <c r="K137" s="130"/>
      <c r="L137" s="62"/>
    </row>
    <row r="138" spans="1:12" ht="15">
      <c r="A138" s="24"/>
      <c r="B138" s="25"/>
      <c r="C138" s="16"/>
      <c r="D138" s="40" t="s">
        <v>29</v>
      </c>
      <c r="E138" s="32"/>
      <c r="F138" s="33">
        <f>SUM(F132:F137)</f>
        <v>710</v>
      </c>
      <c r="G138" s="33">
        <f>SUM(G132:G137)</f>
        <v>23.1</v>
      </c>
      <c r="H138" s="33">
        <f>SUM(H132:H137)</f>
        <v>23.7</v>
      </c>
      <c r="I138" s="33">
        <f>SUM(I132:I137)</f>
        <v>100.5</v>
      </c>
      <c r="J138" s="33">
        <f>SUM(J132:J137)</f>
        <v>705</v>
      </c>
      <c r="K138" s="50"/>
      <c r="L138" s="51">
        <f>SUM(L132:L137)</f>
        <v>106.85999999999999</v>
      </c>
    </row>
    <row r="139" spans="1:12" ht="15.75" customHeight="1" thickBot="1">
      <c r="A139" s="34">
        <f>A125</f>
        <v>2</v>
      </c>
      <c r="B139" s="35">
        <f>B125</f>
        <v>4</v>
      </c>
      <c r="C139" s="151" t="s">
        <v>36</v>
      </c>
      <c r="D139" s="155"/>
      <c r="E139" s="36"/>
      <c r="F139" s="37">
        <f>F131+F138</f>
        <v>1220</v>
      </c>
      <c r="G139" s="37">
        <f>G131+G138</f>
        <v>42.35</v>
      </c>
      <c r="H139" s="37">
        <f>H131+H138</f>
        <v>43.45</v>
      </c>
      <c r="I139" s="37">
        <f>I131+I138</f>
        <v>184.25</v>
      </c>
      <c r="J139" s="37">
        <f>J131+J138</f>
        <v>1292.5</v>
      </c>
      <c r="K139" s="37"/>
      <c r="L139" s="37">
        <f>L131+L138</f>
        <v>213.71999999999997</v>
      </c>
    </row>
    <row r="140" spans="1:12" ht="15">
      <c r="A140" s="13">
        <v>2</v>
      </c>
      <c r="B140" s="14">
        <v>5</v>
      </c>
      <c r="C140" s="15" t="s">
        <v>23</v>
      </c>
      <c r="D140" s="100" t="s">
        <v>24</v>
      </c>
      <c r="E140" s="101" t="s">
        <v>49</v>
      </c>
      <c r="F140" s="102">
        <v>70</v>
      </c>
      <c r="G140" s="105">
        <v>6.53</v>
      </c>
      <c r="H140" s="105">
        <v>10.19</v>
      </c>
      <c r="I140" s="105">
        <v>5.99</v>
      </c>
      <c r="J140" s="102">
        <v>110</v>
      </c>
      <c r="K140" s="132" t="s">
        <v>109</v>
      </c>
      <c r="L140" s="115">
        <v>21.83</v>
      </c>
    </row>
    <row r="141" spans="1:12" ht="15">
      <c r="A141" s="17"/>
      <c r="B141" s="18"/>
      <c r="C141" s="19"/>
      <c r="D141" s="111" t="s">
        <v>24</v>
      </c>
      <c r="E141" s="112" t="s">
        <v>55</v>
      </c>
      <c r="F141" s="113">
        <v>103</v>
      </c>
      <c r="G141" s="114">
        <v>3.87</v>
      </c>
      <c r="H141" s="114">
        <v>2.63</v>
      </c>
      <c r="I141" s="114">
        <v>11</v>
      </c>
      <c r="J141" s="113">
        <v>108</v>
      </c>
      <c r="K141" s="128" t="s">
        <v>47</v>
      </c>
      <c r="L141" s="116">
        <v>10.210000000000001</v>
      </c>
    </row>
    <row r="142" spans="1:12" ht="15">
      <c r="A142" s="17"/>
      <c r="B142" s="18"/>
      <c r="C142" s="19"/>
      <c r="D142" s="111" t="s">
        <v>37</v>
      </c>
      <c r="E142" s="112" t="s">
        <v>65</v>
      </c>
      <c r="F142" s="113">
        <v>200</v>
      </c>
      <c r="G142" s="114">
        <v>0.13</v>
      </c>
      <c r="H142" s="114">
        <v>0.02</v>
      </c>
      <c r="I142" s="114">
        <v>14.79</v>
      </c>
      <c r="J142" s="113">
        <v>60</v>
      </c>
      <c r="K142" s="128" t="s">
        <v>48</v>
      </c>
      <c r="L142" s="116">
        <v>4.0999999999999996</v>
      </c>
    </row>
    <row r="143" spans="1:12" ht="15">
      <c r="A143" s="17"/>
      <c r="B143" s="18"/>
      <c r="C143" s="19"/>
      <c r="D143" s="111" t="s">
        <v>50</v>
      </c>
      <c r="E143" s="112" t="s">
        <v>51</v>
      </c>
      <c r="F143" s="113">
        <v>125</v>
      </c>
      <c r="G143" s="114">
        <v>3</v>
      </c>
      <c r="H143" s="114">
        <v>2.5</v>
      </c>
      <c r="I143" s="114">
        <v>15.3</v>
      </c>
      <c r="J143" s="113">
        <v>96</v>
      </c>
      <c r="K143" s="128" t="s">
        <v>28</v>
      </c>
      <c r="L143" s="116">
        <v>49</v>
      </c>
    </row>
    <row r="144" spans="1:12" ht="15">
      <c r="A144" s="17"/>
      <c r="B144" s="18"/>
      <c r="C144" s="19"/>
      <c r="D144" s="111" t="s">
        <v>26</v>
      </c>
      <c r="E144" s="112" t="s">
        <v>150</v>
      </c>
      <c r="F144" s="113">
        <v>55</v>
      </c>
      <c r="G144" s="114">
        <v>0.96</v>
      </c>
      <c r="H144" s="114">
        <v>0.32</v>
      </c>
      <c r="I144" s="114">
        <v>13.48</v>
      </c>
      <c r="J144" s="113">
        <v>65</v>
      </c>
      <c r="K144" s="128" t="s">
        <v>27</v>
      </c>
      <c r="L144" s="116">
        <v>20.93</v>
      </c>
    </row>
    <row r="145" spans="1:12" ht="15">
      <c r="A145" s="17"/>
      <c r="B145" s="18"/>
      <c r="C145" s="19"/>
      <c r="D145" s="75" t="s">
        <v>35</v>
      </c>
      <c r="E145" s="64" t="s">
        <v>43</v>
      </c>
      <c r="F145" s="58">
        <v>14</v>
      </c>
      <c r="G145" s="61">
        <v>0.91</v>
      </c>
      <c r="H145" s="61">
        <v>0.14000000000000001</v>
      </c>
      <c r="I145" s="61">
        <v>6.44</v>
      </c>
      <c r="J145" s="58">
        <v>31</v>
      </c>
      <c r="K145" s="97" t="s">
        <v>28</v>
      </c>
      <c r="L145" s="62">
        <v>0.79</v>
      </c>
    </row>
    <row r="146" spans="1:12" ht="15.75" customHeight="1">
      <c r="A146" s="24"/>
      <c r="B146" s="25"/>
      <c r="C146" s="16"/>
      <c r="D146" s="26" t="s">
        <v>29</v>
      </c>
      <c r="E146" s="76"/>
      <c r="F146" s="77">
        <f>SUM(F140:F145)</f>
        <v>567</v>
      </c>
      <c r="G146" s="77">
        <f>SUM(G140:G145)</f>
        <v>15.400000000000002</v>
      </c>
      <c r="H146" s="77">
        <f>SUM(H140:H145)</f>
        <v>15.8</v>
      </c>
      <c r="I146" s="77">
        <f>SUM(I140:I145)</f>
        <v>67</v>
      </c>
      <c r="J146" s="77">
        <f>SUM(J140:J145)</f>
        <v>470</v>
      </c>
      <c r="K146" s="133"/>
      <c r="L146" s="78">
        <f>SUM(L140:L145)</f>
        <v>106.86</v>
      </c>
    </row>
    <row r="147" spans="1:12" ht="15">
      <c r="A147" s="29">
        <f>A140</f>
        <v>2</v>
      </c>
      <c r="B147" s="30">
        <f>B140</f>
        <v>5</v>
      </c>
      <c r="C147" s="31" t="s">
        <v>30</v>
      </c>
      <c r="D147" s="111" t="s">
        <v>31</v>
      </c>
      <c r="E147" s="112" t="s">
        <v>101</v>
      </c>
      <c r="F147" s="113">
        <v>250</v>
      </c>
      <c r="G147" s="114">
        <v>1.8</v>
      </c>
      <c r="H147" s="114">
        <v>4.92</v>
      </c>
      <c r="I147" s="114">
        <v>10.93</v>
      </c>
      <c r="J147" s="113">
        <v>103</v>
      </c>
      <c r="K147" s="128" t="s">
        <v>104</v>
      </c>
      <c r="L147" s="116">
        <v>14.48</v>
      </c>
    </row>
    <row r="148" spans="1:12" ht="15">
      <c r="A148" s="17"/>
      <c r="B148" s="18"/>
      <c r="C148" s="19"/>
      <c r="D148" s="111" t="s">
        <v>32</v>
      </c>
      <c r="E148" s="112" t="s">
        <v>74</v>
      </c>
      <c r="F148" s="113">
        <v>90</v>
      </c>
      <c r="G148" s="114">
        <v>16.23</v>
      </c>
      <c r="H148" s="114">
        <v>13.21</v>
      </c>
      <c r="I148" s="114">
        <v>21.73</v>
      </c>
      <c r="J148" s="113">
        <v>241</v>
      </c>
      <c r="K148" s="128" t="s">
        <v>77</v>
      </c>
      <c r="L148" s="116">
        <v>60.12</v>
      </c>
    </row>
    <row r="149" spans="1:12" ht="15">
      <c r="A149" s="17"/>
      <c r="B149" s="18"/>
      <c r="C149" s="19"/>
      <c r="D149" s="111" t="s">
        <v>40</v>
      </c>
      <c r="E149" s="112" t="s">
        <v>93</v>
      </c>
      <c r="F149" s="113">
        <v>150</v>
      </c>
      <c r="G149" s="114">
        <v>3.65</v>
      </c>
      <c r="H149" s="114">
        <v>5.37</v>
      </c>
      <c r="I149" s="114">
        <v>32.08</v>
      </c>
      <c r="J149" s="113">
        <v>210</v>
      </c>
      <c r="K149" s="128" t="s">
        <v>96</v>
      </c>
      <c r="L149" s="116">
        <v>21.59</v>
      </c>
    </row>
    <row r="150" spans="1:12" ht="15">
      <c r="A150" s="17"/>
      <c r="B150" s="18"/>
      <c r="C150" s="19"/>
      <c r="D150" s="111" t="s">
        <v>37</v>
      </c>
      <c r="E150" s="112" t="s">
        <v>86</v>
      </c>
      <c r="F150" s="113">
        <v>200</v>
      </c>
      <c r="G150" s="114">
        <v>0.12</v>
      </c>
      <c r="H150" s="114"/>
      <c r="I150" s="114">
        <v>26.56</v>
      </c>
      <c r="J150" s="113">
        <v>107</v>
      </c>
      <c r="K150" s="128" t="s">
        <v>91</v>
      </c>
      <c r="L150" s="116">
        <v>9.5</v>
      </c>
    </row>
    <row r="151" spans="1:12" ht="15">
      <c r="A151" s="17"/>
      <c r="B151" s="18"/>
      <c r="C151" s="19"/>
      <c r="D151" s="111" t="s">
        <v>35</v>
      </c>
      <c r="E151" s="112" t="s">
        <v>68</v>
      </c>
      <c r="F151" s="113">
        <v>20</v>
      </c>
      <c r="G151" s="114">
        <v>1.3</v>
      </c>
      <c r="H151" s="114">
        <v>0.2</v>
      </c>
      <c r="I151" s="114">
        <v>9.1999999999999993</v>
      </c>
      <c r="J151" s="113">
        <v>44</v>
      </c>
      <c r="K151" s="128" t="s">
        <v>28</v>
      </c>
      <c r="L151" s="116">
        <v>1.17</v>
      </c>
    </row>
    <row r="152" spans="1:12" ht="15">
      <c r="A152" s="17"/>
      <c r="B152" s="18"/>
      <c r="C152" s="19"/>
      <c r="D152" s="75"/>
      <c r="E152" s="64"/>
      <c r="F152" s="58"/>
      <c r="G152" s="61"/>
      <c r="H152" s="61"/>
      <c r="I152" s="61"/>
      <c r="J152" s="58"/>
      <c r="K152" s="130"/>
      <c r="L152" s="62"/>
    </row>
    <row r="153" spans="1:12" ht="15">
      <c r="A153" s="24"/>
      <c r="B153" s="25"/>
      <c r="C153" s="16"/>
      <c r="D153" s="40" t="s">
        <v>29</v>
      </c>
      <c r="E153" s="32"/>
      <c r="F153" s="33">
        <f>SUM(F147:F152)</f>
        <v>710</v>
      </c>
      <c r="G153" s="33">
        <f>SUM(G147:G152)</f>
        <v>23.1</v>
      </c>
      <c r="H153" s="33">
        <f>SUM(H147:H152)</f>
        <v>23.700000000000003</v>
      </c>
      <c r="I153" s="33">
        <f>SUM(I147:I152)</f>
        <v>100.5</v>
      </c>
      <c r="J153" s="33">
        <f>SUM(J147:J152)</f>
        <v>705</v>
      </c>
      <c r="K153" s="50"/>
      <c r="L153" s="33">
        <f>SUM(L147:L152)</f>
        <v>106.86</v>
      </c>
    </row>
    <row r="154" spans="1:12" ht="15.75" customHeight="1" thickBot="1">
      <c r="A154" s="34">
        <f>A140</f>
        <v>2</v>
      </c>
      <c r="B154" s="35">
        <f>B140</f>
        <v>5</v>
      </c>
      <c r="C154" s="151" t="s">
        <v>36</v>
      </c>
      <c r="D154" s="155"/>
      <c r="E154" s="36"/>
      <c r="F154" s="37">
        <f>F146+F153</f>
        <v>1277</v>
      </c>
      <c r="G154" s="37">
        <f>G146+G153</f>
        <v>38.5</v>
      </c>
      <c r="H154" s="37">
        <f>H146+H153</f>
        <v>39.5</v>
      </c>
      <c r="I154" s="37">
        <f>I146+I153</f>
        <v>167.5</v>
      </c>
      <c r="J154" s="37">
        <f>J146+J153</f>
        <v>1175</v>
      </c>
      <c r="K154" s="37"/>
      <c r="L154" s="37">
        <f>L146+L153</f>
        <v>213.72</v>
      </c>
    </row>
    <row r="155" spans="1:12" ht="15">
      <c r="A155" s="13">
        <v>3</v>
      </c>
      <c r="B155" s="18">
        <v>1</v>
      </c>
      <c r="C155" s="19" t="s">
        <v>23</v>
      </c>
      <c r="D155" s="100" t="s">
        <v>24</v>
      </c>
      <c r="E155" s="102" t="s">
        <v>167</v>
      </c>
      <c r="F155" s="102">
        <v>250</v>
      </c>
      <c r="G155" s="105">
        <v>18.89</v>
      </c>
      <c r="H155" s="105">
        <v>19.61</v>
      </c>
      <c r="I155" s="105">
        <v>52.62</v>
      </c>
      <c r="J155" s="102">
        <v>460.5</v>
      </c>
      <c r="K155" s="132" t="s">
        <v>151</v>
      </c>
      <c r="L155" s="115">
        <v>55.13</v>
      </c>
    </row>
    <row r="156" spans="1:12" ht="15">
      <c r="A156" s="17"/>
      <c r="B156" s="18"/>
      <c r="C156" s="19"/>
      <c r="D156" s="100" t="s">
        <v>26</v>
      </c>
      <c r="E156" s="103" t="s">
        <v>168</v>
      </c>
      <c r="F156" s="102">
        <v>90</v>
      </c>
      <c r="G156" s="105">
        <v>0.36</v>
      </c>
      <c r="H156" s="105">
        <v>0.14000000000000001</v>
      </c>
      <c r="I156" s="105">
        <v>12.13</v>
      </c>
      <c r="J156" s="102">
        <v>51</v>
      </c>
      <c r="K156" s="128" t="s">
        <v>27</v>
      </c>
      <c r="L156" s="115">
        <v>39.619999999999997</v>
      </c>
    </row>
    <row r="157" spans="1:12" ht="15">
      <c r="A157" s="17"/>
      <c r="B157" s="18"/>
      <c r="C157" s="19"/>
      <c r="D157" s="100" t="s">
        <v>37</v>
      </c>
      <c r="E157" s="103" t="s">
        <v>38</v>
      </c>
      <c r="F157" s="102">
        <v>200</v>
      </c>
      <c r="G157" s="105"/>
      <c r="H157" s="105"/>
      <c r="I157" s="105">
        <v>19</v>
      </c>
      <c r="J157" s="102">
        <v>76</v>
      </c>
      <c r="K157" s="119" t="s">
        <v>28</v>
      </c>
      <c r="L157" s="115">
        <v>12.11</v>
      </c>
    </row>
    <row r="158" spans="1:12" ht="15">
      <c r="A158" s="17"/>
      <c r="B158" s="18"/>
      <c r="C158" s="19"/>
      <c r="D158" s="100"/>
      <c r="E158" s="103"/>
      <c r="F158" s="102"/>
      <c r="G158" s="105"/>
      <c r="H158" s="105"/>
      <c r="I158" s="105"/>
      <c r="J158" s="102"/>
      <c r="K158" s="128"/>
      <c r="L158" s="115"/>
    </row>
    <row r="159" spans="1:12" ht="15">
      <c r="A159" s="17"/>
      <c r="B159" s="18"/>
      <c r="C159" s="19"/>
      <c r="D159" s="100"/>
      <c r="E159" s="103"/>
      <c r="F159" s="102"/>
      <c r="G159" s="105"/>
      <c r="H159" s="105"/>
      <c r="I159" s="105"/>
      <c r="J159" s="102"/>
      <c r="K159" s="128"/>
      <c r="L159" s="115"/>
    </row>
    <row r="160" spans="1:12" ht="15">
      <c r="A160" s="24"/>
      <c r="B160" s="25"/>
      <c r="C160" s="16"/>
      <c r="D160" s="26" t="s">
        <v>29</v>
      </c>
      <c r="E160" s="27"/>
      <c r="F160" s="28">
        <f>SUM(F155:F159)</f>
        <v>540</v>
      </c>
      <c r="G160" s="28">
        <f>SUM(G155:G159)</f>
        <v>19.25</v>
      </c>
      <c r="H160" s="28">
        <f>SUM(H155:H159)</f>
        <v>19.75</v>
      </c>
      <c r="I160" s="28">
        <f>SUM(I155:I159)</f>
        <v>83.75</v>
      </c>
      <c r="J160" s="28">
        <f>SUM(J155:J159)</f>
        <v>587.5</v>
      </c>
      <c r="K160" s="98"/>
      <c r="L160" s="49">
        <f>SUM(L155:L159)</f>
        <v>106.86</v>
      </c>
    </row>
    <row r="161" spans="1:12" ht="15">
      <c r="A161" s="29">
        <f>A155</f>
        <v>3</v>
      </c>
      <c r="B161" s="30">
        <f>B155</f>
        <v>1</v>
      </c>
      <c r="C161" s="31" t="s">
        <v>30</v>
      </c>
      <c r="D161" s="111" t="s">
        <v>52</v>
      </c>
      <c r="E161" s="112" t="s">
        <v>97</v>
      </c>
      <c r="F161" s="113">
        <v>60</v>
      </c>
      <c r="G161" s="114">
        <v>0.94</v>
      </c>
      <c r="H161" s="114">
        <v>3.07</v>
      </c>
      <c r="I161" s="114">
        <v>5.68</v>
      </c>
      <c r="J161" s="113">
        <v>54</v>
      </c>
      <c r="K161" s="128" t="s">
        <v>98</v>
      </c>
      <c r="L161" s="116">
        <v>11.99</v>
      </c>
    </row>
    <row r="162" spans="1:12" ht="15">
      <c r="A162" s="17"/>
      <c r="B162" s="18"/>
      <c r="C162" s="19"/>
      <c r="D162" s="111" t="s">
        <v>31</v>
      </c>
      <c r="E162" s="112" t="s">
        <v>152</v>
      </c>
      <c r="F162" s="113">
        <v>250</v>
      </c>
      <c r="G162" s="114">
        <v>1.48</v>
      </c>
      <c r="H162" s="114">
        <v>4.92</v>
      </c>
      <c r="I162" s="114">
        <v>18.89</v>
      </c>
      <c r="J162" s="113">
        <v>140</v>
      </c>
      <c r="K162" s="128" t="s">
        <v>154</v>
      </c>
      <c r="L162" s="116">
        <v>11.47</v>
      </c>
    </row>
    <row r="163" spans="1:12" ht="15">
      <c r="A163" s="17"/>
      <c r="B163" s="18"/>
      <c r="C163" s="19"/>
      <c r="D163" s="111" t="s">
        <v>32</v>
      </c>
      <c r="E163" s="112" t="s">
        <v>153</v>
      </c>
      <c r="F163" s="113">
        <v>140</v>
      </c>
      <c r="G163" s="114">
        <v>15.72</v>
      </c>
      <c r="H163" s="114">
        <v>13.36</v>
      </c>
      <c r="I163" s="114">
        <v>25</v>
      </c>
      <c r="J163" s="113">
        <v>281</v>
      </c>
      <c r="K163" s="128" t="s">
        <v>155</v>
      </c>
      <c r="L163" s="116">
        <v>74.81</v>
      </c>
    </row>
    <row r="164" spans="1:12" ht="15">
      <c r="A164" s="17"/>
      <c r="B164" s="18"/>
      <c r="C164" s="19"/>
      <c r="D164" s="111" t="s">
        <v>25</v>
      </c>
      <c r="E164" s="112" t="s">
        <v>65</v>
      </c>
      <c r="F164" s="113">
        <v>200</v>
      </c>
      <c r="G164" s="114">
        <v>0.13</v>
      </c>
      <c r="H164" s="114">
        <v>0.02</v>
      </c>
      <c r="I164" s="114">
        <v>14.79</v>
      </c>
      <c r="J164" s="113">
        <v>60</v>
      </c>
      <c r="K164" s="128" t="s">
        <v>48</v>
      </c>
      <c r="L164" s="116">
        <v>4.0999999999999996</v>
      </c>
    </row>
    <row r="165" spans="1:12" ht="15">
      <c r="A165" s="17"/>
      <c r="B165" s="18"/>
      <c r="C165" s="19"/>
      <c r="D165" s="111" t="s">
        <v>34</v>
      </c>
      <c r="E165" s="112" t="s">
        <v>133</v>
      </c>
      <c r="F165" s="113">
        <v>8</v>
      </c>
      <c r="G165" s="114">
        <v>2.16</v>
      </c>
      <c r="H165" s="114">
        <v>1.92</v>
      </c>
      <c r="I165" s="114">
        <v>17.28</v>
      </c>
      <c r="J165" s="113">
        <v>80</v>
      </c>
      <c r="K165" s="128" t="s">
        <v>28</v>
      </c>
      <c r="L165" s="116">
        <v>2.15</v>
      </c>
    </row>
    <row r="166" spans="1:12" ht="15">
      <c r="A166" s="17"/>
      <c r="B166" s="18"/>
      <c r="C166" s="19"/>
      <c r="D166" s="111" t="s">
        <v>35</v>
      </c>
      <c r="E166" s="112" t="s">
        <v>68</v>
      </c>
      <c r="F166" s="113">
        <v>42</v>
      </c>
      <c r="G166" s="114">
        <v>2.67</v>
      </c>
      <c r="H166" s="114">
        <v>0.41</v>
      </c>
      <c r="I166" s="114">
        <v>18.86</v>
      </c>
      <c r="J166" s="113">
        <v>90</v>
      </c>
      <c r="K166" s="128" t="s">
        <v>28</v>
      </c>
      <c r="L166" s="116">
        <v>2.34</v>
      </c>
    </row>
    <row r="167" spans="1:12" ht="15">
      <c r="A167" s="17"/>
      <c r="B167" s="18"/>
      <c r="C167" s="19"/>
      <c r="D167" s="111"/>
      <c r="E167" s="112"/>
      <c r="F167" s="113"/>
      <c r="G167" s="114"/>
      <c r="H167" s="114"/>
      <c r="I167" s="114"/>
      <c r="J167" s="113"/>
      <c r="K167" s="129"/>
      <c r="L167" s="116"/>
    </row>
    <row r="168" spans="1:12" ht="15">
      <c r="A168" s="24"/>
      <c r="B168" s="25"/>
      <c r="C168" s="16"/>
      <c r="D168" s="40" t="s">
        <v>29</v>
      </c>
      <c r="E168" s="32"/>
      <c r="F168" s="33">
        <f>SUM(F161:F167)</f>
        <v>700</v>
      </c>
      <c r="G168" s="33">
        <f>SUM(G161:G167)</f>
        <v>23.1</v>
      </c>
      <c r="H168" s="33">
        <f>SUM(H161:H167)</f>
        <v>23.7</v>
      </c>
      <c r="I168" s="33">
        <f>SUM(I161:I167)</f>
        <v>100.5</v>
      </c>
      <c r="J168" s="33">
        <f>SUM(J161:J167)</f>
        <v>705</v>
      </c>
      <c r="K168" s="50"/>
      <c r="L168" s="33">
        <f>SUM(L161:L167)</f>
        <v>106.86000000000001</v>
      </c>
    </row>
    <row r="169" spans="1:12" ht="15.75" customHeight="1" thickBot="1">
      <c r="A169" s="34">
        <f>A155</f>
        <v>3</v>
      </c>
      <c r="B169" s="35">
        <f>B155</f>
        <v>1</v>
      </c>
      <c r="C169" s="151" t="s">
        <v>36</v>
      </c>
      <c r="D169" s="155"/>
      <c r="E169" s="36"/>
      <c r="F169" s="37">
        <f>F160+F168</f>
        <v>1240</v>
      </c>
      <c r="G169" s="37">
        <f>G160+G168</f>
        <v>42.35</v>
      </c>
      <c r="H169" s="37">
        <f>H160+H168</f>
        <v>43.45</v>
      </c>
      <c r="I169" s="37">
        <f>I160+I168</f>
        <v>184.25</v>
      </c>
      <c r="J169" s="37">
        <f>J160+J168</f>
        <v>1292.5</v>
      </c>
      <c r="K169" s="37"/>
      <c r="L169" s="37">
        <f>L160+L168</f>
        <v>213.72000000000003</v>
      </c>
    </row>
    <row r="170" spans="1:12" ht="15">
      <c r="A170" s="38">
        <v>3</v>
      </c>
      <c r="B170" s="18">
        <v>2</v>
      </c>
      <c r="C170" s="15" t="s">
        <v>23</v>
      </c>
      <c r="D170" s="107" t="s">
        <v>52</v>
      </c>
      <c r="E170" s="108" t="s">
        <v>156</v>
      </c>
      <c r="F170" s="109">
        <v>60</v>
      </c>
      <c r="G170" s="110">
        <v>0.42</v>
      </c>
      <c r="H170" s="110">
        <v>0.06</v>
      </c>
      <c r="I170" s="135">
        <v>1.1399999999999999</v>
      </c>
      <c r="J170" s="134">
        <v>7</v>
      </c>
      <c r="K170" s="137" t="s">
        <v>161</v>
      </c>
      <c r="L170" s="136">
        <v>16.38</v>
      </c>
    </row>
    <row r="171" spans="1:12" ht="15">
      <c r="A171" s="38"/>
      <c r="B171" s="18"/>
      <c r="C171" s="19"/>
      <c r="D171" s="111" t="s">
        <v>24</v>
      </c>
      <c r="E171" s="112" t="s">
        <v>157</v>
      </c>
      <c r="F171" s="113">
        <v>60</v>
      </c>
      <c r="G171" s="114">
        <v>8.64</v>
      </c>
      <c r="H171" s="114">
        <v>9</v>
      </c>
      <c r="I171" s="114">
        <v>10</v>
      </c>
      <c r="J171" s="113">
        <v>86</v>
      </c>
      <c r="K171" s="128" t="s">
        <v>162</v>
      </c>
      <c r="L171" s="116">
        <v>45.41</v>
      </c>
    </row>
    <row r="172" spans="1:12" ht="15">
      <c r="A172" s="38"/>
      <c r="B172" s="18"/>
      <c r="C172" s="19"/>
      <c r="D172" s="111" t="s">
        <v>24</v>
      </c>
      <c r="E172" s="112" t="s">
        <v>138</v>
      </c>
      <c r="F172" s="113">
        <v>150</v>
      </c>
      <c r="G172" s="114">
        <v>3.06</v>
      </c>
      <c r="H172" s="114">
        <v>4.8</v>
      </c>
      <c r="I172" s="114">
        <v>14.64</v>
      </c>
      <c r="J172" s="113">
        <v>137</v>
      </c>
      <c r="K172" s="128" t="s">
        <v>110</v>
      </c>
      <c r="L172" s="116">
        <v>26.69</v>
      </c>
    </row>
    <row r="173" spans="1:12" ht="15">
      <c r="A173" s="38"/>
      <c r="B173" s="18"/>
      <c r="C173" s="19"/>
      <c r="D173" s="111" t="s">
        <v>37</v>
      </c>
      <c r="E173" s="112" t="s">
        <v>158</v>
      </c>
      <c r="F173" s="113">
        <v>200</v>
      </c>
      <c r="G173" s="114">
        <v>0.35</v>
      </c>
      <c r="H173" s="114">
        <v>0.08</v>
      </c>
      <c r="I173" s="114">
        <v>19</v>
      </c>
      <c r="J173" s="113">
        <v>122</v>
      </c>
      <c r="K173" s="128" t="s">
        <v>163</v>
      </c>
      <c r="L173" s="116">
        <v>12.63</v>
      </c>
    </row>
    <row r="174" spans="1:12" ht="15">
      <c r="A174" s="38"/>
      <c r="B174" s="18"/>
      <c r="C174" s="19"/>
      <c r="D174" s="111" t="s">
        <v>34</v>
      </c>
      <c r="E174" s="112" t="s">
        <v>160</v>
      </c>
      <c r="F174" s="113">
        <v>8</v>
      </c>
      <c r="G174" s="114">
        <v>0.59</v>
      </c>
      <c r="H174" s="114">
        <v>1.5</v>
      </c>
      <c r="I174" s="114">
        <v>5.66</v>
      </c>
      <c r="J174" s="113">
        <v>39</v>
      </c>
      <c r="K174" s="128" t="s">
        <v>28</v>
      </c>
      <c r="L174" s="116">
        <v>3.65</v>
      </c>
    </row>
    <row r="175" spans="1:12" ht="15">
      <c r="A175" s="38"/>
      <c r="B175" s="18"/>
      <c r="C175" s="19"/>
      <c r="D175" s="111" t="s">
        <v>35</v>
      </c>
      <c r="E175" s="112" t="s">
        <v>68</v>
      </c>
      <c r="F175" s="113">
        <v>36</v>
      </c>
      <c r="G175" s="114">
        <v>2.34</v>
      </c>
      <c r="H175" s="114">
        <v>0.36</v>
      </c>
      <c r="I175" s="114">
        <v>16.559999999999999</v>
      </c>
      <c r="J175" s="113">
        <v>79</v>
      </c>
      <c r="K175" s="128" t="s">
        <v>28</v>
      </c>
      <c r="L175" s="116">
        <v>2.1</v>
      </c>
    </row>
    <row r="176" spans="1:12" ht="15">
      <c r="A176" s="38"/>
      <c r="B176" s="18"/>
      <c r="C176" s="19"/>
      <c r="D176" s="20"/>
      <c r="E176" s="64"/>
      <c r="F176" s="58"/>
      <c r="G176" s="61"/>
      <c r="H176" s="61"/>
      <c r="I176" s="61"/>
      <c r="J176" s="58"/>
      <c r="K176" s="97"/>
      <c r="L176" s="62"/>
    </row>
    <row r="177" spans="1:12" ht="15">
      <c r="A177" s="39"/>
      <c r="B177" s="25"/>
      <c r="C177" s="16"/>
      <c r="D177" s="26" t="s">
        <v>29</v>
      </c>
      <c r="E177" s="27"/>
      <c r="F177" s="28">
        <f>SUM(F170:F176)</f>
        <v>514</v>
      </c>
      <c r="G177" s="28">
        <f>SUM(G170:G176)</f>
        <v>15.4</v>
      </c>
      <c r="H177" s="28">
        <f>SUM(H170:H176)</f>
        <v>15.799999999999999</v>
      </c>
      <c r="I177" s="28">
        <f>SUM(I170:I176)</f>
        <v>67</v>
      </c>
      <c r="J177" s="28">
        <f>SUM(J170:J176)</f>
        <v>470</v>
      </c>
      <c r="K177" s="98"/>
      <c r="L177" s="49">
        <f>SUM(L170:L176)</f>
        <v>106.85999999999999</v>
      </c>
    </row>
    <row r="178" spans="1:12" ht="15">
      <c r="A178" s="30">
        <v>3</v>
      </c>
      <c r="B178" s="30">
        <f>B170</f>
        <v>2</v>
      </c>
      <c r="C178" s="31" t="s">
        <v>30</v>
      </c>
      <c r="D178" s="111" t="s">
        <v>52</v>
      </c>
      <c r="E178" s="112" t="s">
        <v>164</v>
      </c>
      <c r="F178" s="113">
        <v>60</v>
      </c>
      <c r="G178" s="114">
        <v>0.72</v>
      </c>
      <c r="H178" s="114">
        <v>2.82</v>
      </c>
      <c r="I178" s="114">
        <v>4.62</v>
      </c>
      <c r="J178" s="113">
        <v>48</v>
      </c>
      <c r="K178" s="128" t="s">
        <v>28</v>
      </c>
      <c r="L178" s="116">
        <v>27.11</v>
      </c>
    </row>
    <row r="179" spans="1:12" ht="15">
      <c r="A179" s="38"/>
      <c r="B179" s="18"/>
      <c r="C179" s="19"/>
      <c r="D179" s="111" t="s">
        <v>31</v>
      </c>
      <c r="E179" s="112" t="s">
        <v>121</v>
      </c>
      <c r="F179" s="113">
        <v>250</v>
      </c>
      <c r="G179" s="114">
        <v>5.49</v>
      </c>
      <c r="H179" s="114">
        <v>5.27</v>
      </c>
      <c r="I179" s="114">
        <v>37.380000000000003</v>
      </c>
      <c r="J179" s="113">
        <v>197.5</v>
      </c>
      <c r="K179" s="128" t="s">
        <v>123</v>
      </c>
      <c r="L179" s="116">
        <v>11.3</v>
      </c>
    </row>
    <row r="180" spans="1:12" ht="15">
      <c r="A180" s="38"/>
      <c r="B180" s="18"/>
      <c r="C180" s="19"/>
      <c r="D180" s="111" t="s">
        <v>32</v>
      </c>
      <c r="E180" s="112" t="s">
        <v>165</v>
      </c>
      <c r="F180" s="113">
        <v>150</v>
      </c>
      <c r="G180" s="114">
        <v>17.41</v>
      </c>
      <c r="H180" s="114">
        <v>14.06</v>
      </c>
      <c r="I180" s="114">
        <v>20.78</v>
      </c>
      <c r="J180" s="113">
        <v>296</v>
      </c>
      <c r="K180" s="128" t="s">
        <v>166</v>
      </c>
      <c r="L180" s="116">
        <v>55.41</v>
      </c>
    </row>
    <row r="181" spans="1:12" ht="15">
      <c r="A181" s="38"/>
      <c r="B181" s="18"/>
      <c r="C181" s="19"/>
      <c r="D181" s="111" t="s">
        <v>34</v>
      </c>
      <c r="E181" s="112" t="s">
        <v>139</v>
      </c>
      <c r="F181" s="113">
        <v>20</v>
      </c>
      <c r="G181" s="114">
        <v>1.3</v>
      </c>
      <c r="H181" s="114">
        <v>5.2</v>
      </c>
      <c r="I181" s="114">
        <v>12.8</v>
      </c>
      <c r="J181" s="113">
        <v>103</v>
      </c>
      <c r="K181" s="128" t="s">
        <v>28</v>
      </c>
      <c r="L181" s="116">
        <v>4.9800000000000004</v>
      </c>
    </row>
    <row r="182" spans="1:12" ht="15">
      <c r="A182" s="38"/>
      <c r="B182" s="18"/>
      <c r="C182" s="19"/>
      <c r="D182" s="111" t="s">
        <v>37</v>
      </c>
      <c r="E182" s="112" t="s">
        <v>102</v>
      </c>
      <c r="F182" s="113">
        <v>200</v>
      </c>
      <c r="G182" s="114">
        <v>0.66</v>
      </c>
      <c r="H182" s="114">
        <v>0.09</v>
      </c>
      <c r="I182" s="114">
        <v>32.01</v>
      </c>
      <c r="J182" s="113">
        <v>132</v>
      </c>
      <c r="K182" s="128" t="s">
        <v>106</v>
      </c>
      <c r="L182" s="116">
        <v>6.83</v>
      </c>
    </row>
    <row r="183" spans="1:12" ht="15">
      <c r="A183" s="38"/>
      <c r="B183" s="18"/>
      <c r="C183" s="19"/>
      <c r="D183" s="111" t="s">
        <v>35</v>
      </c>
      <c r="E183" s="112" t="s">
        <v>76</v>
      </c>
      <c r="F183" s="113">
        <v>21</v>
      </c>
      <c r="G183" s="114">
        <v>1.37</v>
      </c>
      <c r="H183" s="114">
        <v>0.21</v>
      </c>
      <c r="I183" s="114">
        <v>9.66</v>
      </c>
      <c r="J183" s="113">
        <v>46</v>
      </c>
      <c r="K183" s="128" t="s">
        <v>28</v>
      </c>
      <c r="L183" s="116">
        <v>1.23</v>
      </c>
    </row>
    <row r="184" spans="1:12" ht="15">
      <c r="A184" s="38"/>
      <c r="B184" s="18"/>
      <c r="C184" s="19"/>
      <c r="D184" s="20"/>
      <c r="E184" s="64"/>
      <c r="F184" s="58"/>
      <c r="G184" s="61"/>
      <c r="H184" s="61"/>
      <c r="I184" s="61"/>
      <c r="J184" s="58"/>
      <c r="K184" s="130"/>
      <c r="L184" s="62"/>
    </row>
    <row r="185" spans="1:12" ht="15">
      <c r="A185" s="39"/>
      <c r="B185" s="25"/>
      <c r="C185" s="16"/>
      <c r="D185" s="40" t="s">
        <v>29</v>
      </c>
      <c r="E185" s="32"/>
      <c r="F185" s="33">
        <f>SUM(F178:F184)</f>
        <v>701</v>
      </c>
      <c r="G185" s="33">
        <f>SUM(G178:G184)</f>
        <v>26.950000000000003</v>
      </c>
      <c r="H185" s="33">
        <f>SUM(H178:H184)</f>
        <v>27.65</v>
      </c>
      <c r="I185" s="33">
        <f>SUM(I178:I184)</f>
        <v>117.25</v>
      </c>
      <c r="J185" s="33">
        <f>SUM(J178:J184)</f>
        <v>822.5</v>
      </c>
      <c r="K185" s="50"/>
      <c r="L185" s="51">
        <f>SUM(L178:L184)</f>
        <v>106.86</v>
      </c>
    </row>
    <row r="186" spans="1:12" ht="15.75" customHeight="1" thickBot="1">
      <c r="A186" s="41">
        <f>A170</f>
        <v>3</v>
      </c>
      <c r="B186" s="41">
        <f>B170</f>
        <v>2</v>
      </c>
      <c r="C186" s="151" t="s">
        <v>36</v>
      </c>
      <c r="D186" s="155"/>
      <c r="E186" s="36"/>
      <c r="F186" s="37">
        <f>F177+F185</f>
        <v>1215</v>
      </c>
      <c r="G186" s="37">
        <f>G177+G185</f>
        <v>42.35</v>
      </c>
      <c r="H186" s="37">
        <f>H177+H185</f>
        <v>43.449999999999996</v>
      </c>
      <c r="I186" s="37">
        <f>I177+I185</f>
        <v>184.25</v>
      </c>
      <c r="J186" s="37">
        <f>J177+J185</f>
        <v>1292.5</v>
      </c>
      <c r="K186" s="37"/>
      <c r="L186" s="37">
        <f>L177+L185</f>
        <v>213.71999999999997</v>
      </c>
    </row>
    <row r="187" spans="1:12" ht="15">
      <c r="A187" s="13">
        <v>3</v>
      </c>
      <c r="B187" s="14">
        <v>3</v>
      </c>
      <c r="C187" s="15" t="s">
        <v>23</v>
      </c>
      <c r="D187" s="100" t="s">
        <v>52</v>
      </c>
      <c r="E187" s="102" t="s">
        <v>169</v>
      </c>
      <c r="F187" s="102">
        <v>70</v>
      </c>
      <c r="G187" s="105">
        <v>7.0000000000000007E-2</v>
      </c>
      <c r="H187" s="105">
        <v>8.0299999999999994</v>
      </c>
      <c r="I187" s="135">
        <v>0.86</v>
      </c>
      <c r="J187" s="138">
        <v>57</v>
      </c>
      <c r="K187" s="132" t="s">
        <v>129</v>
      </c>
      <c r="L187" s="115">
        <v>9.1300000000000008</v>
      </c>
    </row>
    <row r="188" spans="1:12" ht="15">
      <c r="A188" s="17"/>
      <c r="B188" s="18"/>
      <c r="C188" s="19"/>
      <c r="D188" s="111" t="s">
        <v>24</v>
      </c>
      <c r="E188" s="112" t="s">
        <v>170</v>
      </c>
      <c r="F188" s="113">
        <v>140</v>
      </c>
      <c r="G188" s="114">
        <v>12.43</v>
      </c>
      <c r="H188" s="114">
        <v>6.74</v>
      </c>
      <c r="I188" s="114">
        <v>23.19</v>
      </c>
      <c r="J188" s="113">
        <v>221</v>
      </c>
      <c r="K188" s="128" t="s">
        <v>28</v>
      </c>
      <c r="L188" s="116">
        <v>65.86</v>
      </c>
    </row>
    <row r="189" spans="1:12" ht="15">
      <c r="A189" s="17"/>
      <c r="B189" s="18"/>
      <c r="C189" s="19"/>
      <c r="D189" s="111" t="s">
        <v>26</v>
      </c>
      <c r="E189" s="112" t="s">
        <v>150</v>
      </c>
      <c r="F189" s="113">
        <v>70</v>
      </c>
      <c r="G189" s="114">
        <v>1.23</v>
      </c>
      <c r="H189" s="114">
        <v>0.41</v>
      </c>
      <c r="I189" s="114">
        <v>17.149999999999999</v>
      </c>
      <c r="J189" s="113">
        <v>77</v>
      </c>
      <c r="K189" s="128" t="s">
        <v>27</v>
      </c>
      <c r="L189" s="116">
        <v>26.76</v>
      </c>
    </row>
    <row r="190" spans="1:12" ht="15">
      <c r="A190" s="17"/>
      <c r="B190" s="18"/>
      <c r="C190" s="19"/>
      <c r="D190" s="111" t="s">
        <v>25</v>
      </c>
      <c r="E190" s="112" t="s">
        <v>33</v>
      </c>
      <c r="F190" s="113">
        <v>200</v>
      </c>
      <c r="G190" s="114">
        <v>7.0000000000000007E-2</v>
      </c>
      <c r="H190" s="114">
        <v>0.02</v>
      </c>
      <c r="I190" s="114">
        <v>15</v>
      </c>
      <c r="J190" s="113">
        <v>60</v>
      </c>
      <c r="K190" s="128" t="s">
        <v>100</v>
      </c>
      <c r="L190" s="116">
        <v>2.99</v>
      </c>
    </row>
    <row r="191" spans="1:12" ht="15">
      <c r="A191" s="17"/>
      <c r="B191" s="18"/>
      <c r="C191" s="19"/>
      <c r="D191" s="111" t="s">
        <v>53</v>
      </c>
      <c r="E191" s="112" t="s">
        <v>82</v>
      </c>
      <c r="F191" s="113">
        <v>20</v>
      </c>
      <c r="G191" s="114">
        <v>1.6</v>
      </c>
      <c r="H191" s="114">
        <v>0.6</v>
      </c>
      <c r="I191" s="114">
        <v>10.8</v>
      </c>
      <c r="J191" s="113">
        <v>55</v>
      </c>
      <c r="K191" s="128" t="s">
        <v>28</v>
      </c>
      <c r="L191" s="116">
        <v>2.12</v>
      </c>
    </row>
    <row r="192" spans="1:12" ht="15">
      <c r="A192" s="17"/>
      <c r="B192" s="18"/>
      <c r="C192" s="19"/>
      <c r="D192" s="20"/>
      <c r="E192" s="64"/>
      <c r="F192" s="58"/>
      <c r="G192" s="61"/>
      <c r="H192" s="61"/>
      <c r="I192" s="61"/>
      <c r="J192" s="58"/>
      <c r="K192" s="97"/>
      <c r="L192" s="62"/>
    </row>
    <row r="193" spans="1:12" ht="15">
      <c r="A193" s="24"/>
      <c r="B193" s="25"/>
      <c r="C193" s="16"/>
      <c r="D193" s="26" t="s">
        <v>29</v>
      </c>
      <c r="E193" s="27"/>
      <c r="F193" s="28">
        <f>SUM(F187:F192)</f>
        <v>500</v>
      </c>
      <c r="G193" s="28">
        <f>SUM(G187:G192)</f>
        <v>15.4</v>
      </c>
      <c r="H193" s="28">
        <f>SUM(H187:H192)</f>
        <v>15.799999999999999</v>
      </c>
      <c r="I193" s="28">
        <f>SUM(I187:I192)</f>
        <v>67</v>
      </c>
      <c r="J193" s="28">
        <f>SUM(J187:J192)</f>
        <v>470</v>
      </c>
      <c r="K193" s="98"/>
      <c r="L193" s="49">
        <f>SUM(L187:L192)</f>
        <v>106.86</v>
      </c>
    </row>
    <row r="194" spans="1:12" ht="15">
      <c r="A194" s="29">
        <v>3</v>
      </c>
      <c r="B194" s="30">
        <f>B187</f>
        <v>3</v>
      </c>
      <c r="C194" s="31" t="s">
        <v>30</v>
      </c>
      <c r="D194" s="111" t="s">
        <v>31</v>
      </c>
      <c r="E194" s="112" t="s">
        <v>70</v>
      </c>
      <c r="F194" s="113">
        <v>250</v>
      </c>
      <c r="G194" s="114">
        <v>1.77</v>
      </c>
      <c r="H194" s="114">
        <v>4.95</v>
      </c>
      <c r="I194" s="114">
        <v>7.9</v>
      </c>
      <c r="J194" s="113">
        <v>90</v>
      </c>
      <c r="K194" s="128" t="s">
        <v>72</v>
      </c>
      <c r="L194" s="116">
        <v>15.59</v>
      </c>
    </row>
    <row r="195" spans="1:12" ht="15">
      <c r="A195" s="17"/>
      <c r="B195" s="18"/>
      <c r="C195" s="19"/>
      <c r="D195" s="111" t="s">
        <v>32</v>
      </c>
      <c r="E195" s="112" t="s">
        <v>171</v>
      </c>
      <c r="F195" s="113">
        <v>150</v>
      </c>
      <c r="G195" s="114">
        <v>17.27</v>
      </c>
      <c r="H195" s="114">
        <v>16.47</v>
      </c>
      <c r="I195" s="114">
        <v>26.6</v>
      </c>
      <c r="J195" s="113">
        <v>313</v>
      </c>
      <c r="K195" s="128" t="s">
        <v>172</v>
      </c>
      <c r="L195" s="116">
        <v>46.64</v>
      </c>
    </row>
    <row r="196" spans="1:12" ht="15">
      <c r="A196" s="17"/>
      <c r="B196" s="18"/>
      <c r="C196" s="19"/>
      <c r="D196" s="111" t="s">
        <v>26</v>
      </c>
      <c r="E196" s="112" t="s">
        <v>150</v>
      </c>
      <c r="F196" s="113">
        <v>70</v>
      </c>
      <c r="G196" s="114">
        <v>1.23</v>
      </c>
      <c r="H196" s="114">
        <v>0.41</v>
      </c>
      <c r="I196" s="114">
        <v>17.149999999999999</v>
      </c>
      <c r="J196" s="113">
        <v>77</v>
      </c>
      <c r="K196" s="128" t="s">
        <v>27</v>
      </c>
      <c r="L196" s="116">
        <v>26.64</v>
      </c>
    </row>
    <row r="197" spans="1:12" ht="15">
      <c r="A197" s="17"/>
      <c r="B197" s="18"/>
      <c r="C197" s="19"/>
      <c r="D197" s="111" t="s">
        <v>34</v>
      </c>
      <c r="E197" s="112" t="s">
        <v>159</v>
      </c>
      <c r="F197" s="113">
        <v>8</v>
      </c>
      <c r="G197" s="114">
        <v>0.59</v>
      </c>
      <c r="H197" s="114">
        <v>1.5</v>
      </c>
      <c r="I197" s="114">
        <v>5.66</v>
      </c>
      <c r="J197" s="113">
        <v>39</v>
      </c>
      <c r="K197" s="128" t="s">
        <v>28</v>
      </c>
      <c r="L197" s="116">
        <v>3.63</v>
      </c>
    </row>
    <row r="198" spans="1:12" ht="15">
      <c r="A198" s="17"/>
      <c r="B198" s="18"/>
      <c r="C198" s="19"/>
      <c r="D198" s="111" t="s">
        <v>37</v>
      </c>
      <c r="E198" s="112" t="s">
        <v>158</v>
      </c>
      <c r="F198" s="113">
        <v>200</v>
      </c>
      <c r="G198" s="114">
        <v>0.35</v>
      </c>
      <c r="H198" s="114">
        <v>0.08</v>
      </c>
      <c r="I198" s="114">
        <v>29.85</v>
      </c>
      <c r="J198" s="113">
        <v>122</v>
      </c>
      <c r="K198" s="128" t="s">
        <v>163</v>
      </c>
      <c r="L198" s="116">
        <v>12.63</v>
      </c>
    </row>
    <row r="199" spans="1:12" ht="15">
      <c r="A199" s="17"/>
      <c r="B199" s="18"/>
      <c r="C199" s="19"/>
      <c r="D199" s="111" t="s">
        <v>35</v>
      </c>
      <c r="E199" s="112" t="s">
        <v>76</v>
      </c>
      <c r="F199" s="113">
        <v>29</v>
      </c>
      <c r="G199" s="114">
        <v>1.89</v>
      </c>
      <c r="H199" s="114">
        <v>0.28999999999999998</v>
      </c>
      <c r="I199" s="114">
        <v>13.34</v>
      </c>
      <c r="J199" s="113">
        <v>64</v>
      </c>
      <c r="K199" s="129" t="s">
        <v>28</v>
      </c>
      <c r="L199" s="116">
        <v>1.73</v>
      </c>
    </row>
    <row r="200" spans="1:12" ht="15">
      <c r="A200" s="24"/>
      <c r="B200" s="25"/>
      <c r="C200" s="16"/>
      <c r="D200" s="40" t="s">
        <v>29</v>
      </c>
      <c r="E200" s="32"/>
      <c r="F200" s="33">
        <f>SUM(F194:F199)</f>
        <v>707</v>
      </c>
      <c r="G200" s="33">
        <f>SUM(G194:G199)</f>
        <v>23.1</v>
      </c>
      <c r="H200" s="33">
        <f>SUM(H194:H199)</f>
        <v>23.699999999999996</v>
      </c>
      <c r="I200" s="33">
        <f>SUM(I194:I199)</f>
        <v>100.5</v>
      </c>
      <c r="J200" s="33">
        <f>SUM(J194:J199)</f>
        <v>705</v>
      </c>
      <c r="K200" s="50"/>
      <c r="L200" s="51">
        <f>SUM(L194:L199)</f>
        <v>106.86</v>
      </c>
    </row>
    <row r="201" spans="1:12" ht="15.75" customHeight="1" thickBot="1">
      <c r="A201" s="74">
        <f>A187</f>
        <v>3</v>
      </c>
      <c r="B201" s="53">
        <f>B187</f>
        <v>3</v>
      </c>
      <c r="C201" s="153" t="s">
        <v>36</v>
      </c>
      <c r="D201" s="156"/>
      <c r="E201" s="42"/>
      <c r="F201" s="43">
        <f>F193+F200</f>
        <v>1207</v>
      </c>
      <c r="G201" s="43">
        <f>G193+G200</f>
        <v>38.5</v>
      </c>
      <c r="H201" s="43">
        <f>H193+H200</f>
        <v>39.499999999999993</v>
      </c>
      <c r="I201" s="43">
        <f>I193+I200</f>
        <v>167.5</v>
      </c>
      <c r="J201" s="43">
        <f>J193+J200</f>
        <v>1175</v>
      </c>
      <c r="K201" s="43"/>
      <c r="L201" s="43">
        <f>L193+L200</f>
        <v>213.72</v>
      </c>
    </row>
    <row r="202" spans="1:12" ht="15">
      <c r="A202" s="13">
        <v>3</v>
      </c>
      <c r="B202" s="54">
        <v>4</v>
      </c>
      <c r="C202" s="15" t="s">
        <v>23</v>
      </c>
      <c r="D202" s="122" t="s">
        <v>24</v>
      </c>
      <c r="E202" s="123" t="s">
        <v>56</v>
      </c>
      <c r="F202" s="124">
        <v>110</v>
      </c>
      <c r="G202" s="125">
        <v>7.91</v>
      </c>
      <c r="H202" s="125">
        <v>5.82</v>
      </c>
      <c r="I202" s="140">
        <v>32.19</v>
      </c>
      <c r="J202" s="139">
        <v>194.5</v>
      </c>
      <c r="K202" s="117" t="s">
        <v>175</v>
      </c>
      <c r="L202" s="126">
        <v>57.26</v>
      </c>
    </row>
    <row r="203" spans="1:12" ht="15">
      <c r="A203" s="17"/>
      <c r="B203" s="18"/>
      <c r="C203" s="19"/>
      <c r="D203" s="111" t="s">
        <v>24</v>
      </c>
      <c r="E203" s="112" t="s">
        <v>85</v>
      </c>
      <c r="F203" s="113">
        <v>150</v>
      </c>
      <c r="G203" s="114">
        <v>7.5</v>
      </c>
      <c r="H203" s="114">
        <v>12</v>
      </c>
      <c r="I203" s="114">
        <v>12.29</v>
      </c>
      <c r="J203" s="113">
        <v>203</v>
      </c>
      <c r="K203" s="128" t="s">
        <v>90</v>
      </c>
      <c r="L203" s="116">
        <v>29.38</v>
      </c>
    </row>
    <row r="204" spans="1:12" ht="15">
      <c r="A204" s="17"/>
      <c r="B204" s="18"/>
      <c r="C204" s="19"/>
      <c r="D204" s="111" t="s">
        <v>37</v>
      </c>
      <c r="E204" s="112" t="s">
        <v>173</v>
      </c>
      <c r="F204" s="113">
        <v>200</v>
      </c>
      <c r="G204" s="114">
        <v>0.78</v>
      </c>
      <c r="H204" s="114">
        <v>0.05</v>
      </c>
      <c r="I204" s="114">
        <v>27.63</v>
      </c>
      <c r="J204" s="113">
        <v>114</v>
      </c>
      <c r="K204" s="128" t="s">
        <v>174</v>
      </c>
      <c r="L204" s="116">
        <v>14.31</v>
      </c>
    </row>
    <row r="205" spans="1:12" ht="15">
      <c r="A205" s="17"/>
      <c r="B205" s="18"/>
      <c r="C205" s="19"/>
      <c r="D205" s="111" t="s">
        <v>34</v>
      </c>
      <c r="E205" s="112" t="s">
        <v>159</v>
      </c>
      <c r="F205" s="113">
        <v>8</v>
      </c>
      <c r="G205" s="114">
        <v>0.59</v>
      </c>
      <c r="H205" s="114">
        <v>1.5</v>
      </c>
      <c r="I205" s="114">
        <v>5.66</v>
      </c>
      <c r="J205" s="113">
        <v>39</v>
      </c>
      <c r="K205" s="128" t="s">
        <v>28</v>
      </c>
      <c r="L205" s="116">
        <v>3.65</v>
      </c>
    </row>
    <row r="206" spans="1:12" ht="15">
      <c r="A206" s="17"/>
      <c r="B206" s="18"/>
      <c r="C206" s="19"/>
      <c r="D206" s="111" t="s">
        <v>35</v>
      </c>
      <c r="E206" s="112" t="s">
        <v>68</v>
      </c>
      <c r="F206" s="113">
        <v>38</v>
      </c>
      <c r="G206" s="114">
        <v>2.4700000000000002</v>
      </c>
      <c r="H206" s="114">
        <v>0.38</v>
      </c>
      <c r="I206" s="114">
        <v>5.98</v>
      </c>
      <c r="J206" s="113">
        <v>37</v>
      </c>
      <c r="K206" s="128" t="s">
        <v>28</v>
      </c>
      <c r="L206" s="116">
        <v>2.2599999999999998</v>
      </c>
    </row>
    <row r="207" spans="1:12" ht="15">
      <c r="A207" s="17"/>
      <c r="B207" s="18"/>
      <c r="C207" s="19"/>
      <c r="D207" s="111"/>
      <c r="E207" s="112"/>
      <c r="F207" s="113"/>
      <c r="G207" s="114"/>
      <c r="H207" s="114"/>
      <c r="I207" s="114"/>
      <c r="J207" s="113"/>
      <c r="K207" s="128"/>
      <c r="L207" s="116"/>
    </row>
    <row r="208" spans="1:12" ht="15">
      <c r="A208" s="24"/>
      <c r="B208" s="25"/>
      <c r="C208" s="16"/>
      <c r="D208" s="26" t="s">
        <v>29</v>
      </c>
      <c r="E208" s="27"/>
      <c r="F208" s="28">
        <f>SUM(F202:F207)</f>
        <v>506</v>
      </c>
      <c r="G208" s="28">
        <f>SUM(G202:G207)</f>
        <v>19.25</v>
      </c>
      <c r="H208" s="28">
        <f>SUM(H202:H207)</f>
        <v>19.75</v>
      </c>
      <c r="I208" s="28">
        <f>SUM(I202:I207)</f>
        <v>83.75</v>
      </c>
      <c r="J208" s="28">
        <f>SUM(J202:J207)</f>
        <v>587.5</v>
      </c>
      <c r="K208" s="98"/>
      <c r="L208" s="49">
        <f>SUM(L202:L207)</f>
        <v>106.86000000000001</v>
      </c>
    </row>
    <row r="209" spans="1:12" ht="15">
      <c r="A209" s="29">
        <v>3</v>
      </c>
      <c r="B209" s="30">
        <f>B202</f>
        <v>4</v>
      </c>
      <c r="C209" s="31" t="s">
        <v>30</v>
      </c>
      <c r="D209" s="111" t="s">
        <v>31</v>
      </c>
      <c r="E209" s="112" t="s">
        <v>39</v>
      </c>
      <c r="F209" s="113">
        <v>250</v>
      </c>
      <c r="G209" s="114">
        <v>2.39</v>
      </c>
      <c r="H209" s="114">
        <v>5.08</v>
      </c>
      <c r="I209" s="114">
        <v>13</v>
      </c>
      <c r="J209" s="113">
        <v>117</v>
      </c>
      <c r="K209" s="128" t="s">
        <v>83</v>
      </c>
      <c r="L209" s="116">
        <v>7.16</v>
      </c>
    </row>
    <row r="210" spans="1:12" ht="15">
      <c r="A210" s="17"/>
      <c r="B210" s="18"/>
      <c r="C210" s="19"/>
      <c r="D210" s="111" t="s">
        <v>32</v>
      </c>
      <c r="E210" s="112" t="s">
        <v>176</v>
      </c>
      <c r="F210" s="113">
        <v>120</v>
      </c>
      <c r="G210" s="114">
        <v>16.61</v>
      </c>
      <c r="H210" s="114">
        <v>12.74</v>
      </c>
      <c r="I210" s="114">
        <v>49.63</v>
      </c>
      <c r="J210" s="113">
        <v>275</v>
      </c>
      <c r="K210" s="128" t="s">
        <v>92</v>
      </c>
      <c r="L210" s="116">
        <v>66.02</v>
      </c>
    </row>
    <row r="211" spans="1:12" ht="15">
      <c r="A211" s="17"/>
      <c r="B211" s="18"/>
      <c r="C211" s="19"/>
      <c r="D211" s="111" t="s">
        <v>40</v>
      </c>
      <c r="E211" s="112" t="s">
        <v>85</v>
      </c>
      <c r="F211" s="113">
        <v>150</v>
      </c>
      <c r="G211" s="114">
        <v>7.5</v>
      </c>
      <c r="H211" s="114">
        <v>12</v>
      </c>
      <c r="I211" s="114">
        <v>12.29</v>
      </c>
      <c r="J211" s="113">
        <v>203</v>
      </c>
      <c r="K211" s="128" t="s">
        <v>90</v>
      </c>
      <c r="L211" s="116">
        <v>29.38</v>
      </c>
    </row>
    <row r="212" spans="1:12" ht="15">
      <c r="A212" s="17"/>
      <c r="B212" s="18"/>
      <c r="C212" s="19"/>
      <c r="D212" s="111" t="s">
        <v>25</v>
      </c>
      <c r="E212" s="112" t="s">
        <v>33</v>
      </c>
      <c r="F212" s="113">
        <v>200</v>
      </c>
      <c r="G212" s="114">
        <v>7.0000000000000007E-2</v>
      </c>
      <c r="H212" s="114">
        <v>0.02</v>
      </c>
      <c r="I212" s="114">
        <v>15</v>
      </c>
      <c r="J212" s="113">
        <v>60</v>
      </c>
      <c r="K212" s="128" t="s">
        <v>100</v>
      </c>
      <c r="L212" s="116">
        <v>2.99</v>
      </c>
    </row>
    <row r="213" spans="1:12" ht="15">
      <c r="A213" s="17"/>
      <c r="B213" s="18"/>
      <c r="C213" s="19"/>
      <c r="D213" s="111" t="s">
        <v>35</v>
      </c>
      <c r="E213" s="112" t="s">
        <v>76</v>
      </c>
      <c r="F213" s="113">
        <v>23</v>
      </c>
      <c r="G213" s="114">
        <v>1.5</v>
      </c>
      <c r="H213" s="114">
        <v>0.23</v>
      </c>
      <c r="I213" s="114">
        <v>10.58</v>
      </c>
      <c r="J213" s="113">
        <v>50</v>
      </c>
      <c r="K213" s="128" t="s">
        <v>28</v>
      </c>
      <c r="L213" s="116">
        <v>1.31</v>
      </c>
    </row>
    <row r="214" spans="1:12" ht="15">
      <c r="A214" s="17"/>
      <c r="B214" s="18"/>
      <c r="C214" s="19"/>
      <c r="D214" s="20"/>
      <c r="E214" s="64"/>
      <c r="F214" s="58"/>
      <c r="G214" s="61"/>
      <c r="H214" s="61"/>
      <c r="I214" s="61"/>
      <c r="J214" s="58"/>
      <c r="K214" s="130"/>
      <c r="L214" s="62"/>
    </row>
    <row r="215" spans="1:12" ht="15">
      <c r="A215" s="24"/>
      <c r="B215" s="25"/>
      <c r="C215" s="55"/>
      <c r="D215" s="40" t="s">
        <v>29</v>
      </c>
      <c r="E215" s="32"/>
      <c r="F215" s="33">
        <f>SUM(F209:F214)</f>
        <v>743</v>
      </c>
      <c r="G215" s="33">
        <f>SUM(G209:G214)</f>
        <v>28.07</v>
      </c>
      <c r="H215" s="33">
        <f>SUM(H209:H214)</f>
        <v>30.07</v>
      </c>
      <c r="I215" s="33">
        <f>SUM(I209:I214)</f>
        <v>100.5</v>
      </c>
      <c r="J215" s="33">
        <f>SUM(J209:J214)</f>
        <v>705</v>
      </c>
      <c r="K215" s="50"/>
      <c r="L215" s="33">
        <f>SUM(L209:L214)</f>
        <v>106.85999999999999</v>
      </c>
    </row>
    <row r="216" spans="1:12" ht="15.75" customHeight="1" thickBot="1">
      <c r="A216" s="74">
        <f>A202</f>
        <v>3</v>
      </c>
      <c r="B216" s="53">
        <f>B202</f>
        <v>4</v>
      </c>
      <c r="C216" s="153" t="s">
        <v>36</v>
      </c>
      <c r="D216" s="156"/>
      <c r="E216" s="42"/>
      <c r="F216" s="43">
        <f>F208+F215</f>
        <v>1249</v>
      </c>
      <c r="G216" s="43">
        <f>G208+G215</f>
        <v>47.32</v>
      </c>
      <c r="H216" s="43">
        <f>H208+H215</f>
        <v>49.82</v>
      </c>
      <c r="I216" s="43">
        <f>I208+I215</f>
        <v>184.25</v>
      </c>
      <c r="J216" s="43">
        <f>J208+J215</f>
        <v>1292.5</v>
      </c>
      <c r="K216" s="43"/>
      <c r="L216" s="43">
        <f>L208+L215</f>
        <v>213.72</v>
      </c>
    </row>
    <row r="217" spans="1:12" ht="15">
      <c r="A217" s="13">
        <v>3</v>
      </c>
      <c r="B217" s="14">
        <v>5</v>
      </c>
      <c r="C217" s="15" t="s">
        <v>23</v>
      </c>
      <c r="D217" s="44" t="s">
        <v>24</v>
      </c>
      <c r="E217" s="68" t="s">
        <v>60</v>
      </c>
      <c r="F217" s="56">
        <v>250</v>
      </c>
      <c r="G217" s="59">
        <v>6.06</v>
      </c>
      <c r="H217" s="59">
        <v>5.68</v>
      </c>
      <c r="I217" s="59">
        <v>20.78</v>
      </c>
      <c r="J217" s="69">
        <v>158</v>
      </c>
      <c r="K217" s="66" t="s">
        <v>178</v>
      </c>
      <c r="L217" s="70">
        <v>24.23</v>
      </c>
    </row>
    <row r="218" spans="1:12" ht="15">
      <c r="A218" s="17"/>
      <c r="B218" s="18"/>
      <c r="C218" s="19"/>
      <c r="D218" s="20" t="s">
        <v>24</v>
      </c>
      <c r="E218" s="64" t="s">
        <v>177</v>
      </c>
      <c r="F218" s="58">
        <v>150</v>
      </c>
      <c r="G218" s="61">
        <v>8.9600000000000009</v>
      </c>
      <c r="H218" s="61">
        <v>11.38</v>
      </c>
      <c r="I218" s="61">
        <v>17.190000000000001</v>
      </c>
      <c r="J218" s="58">
        <v>219.5</v>
      </c>
      <c r="K218" s="67" t="s">
        <v>179</v>
      </c>
      <c r="L218" s="62">
        <v>74.84</v>
      </c>
    </row>
    <row r="219" spans="1:12" ht="15">
      <c r="A219" s="17"/>
      <c r="B219" s="18"/>
      <c r="C219" s="19"/>
      <c r="D219" s="20" t="s">
        <v>34</v>
      </c>
      <c r="E219" s="64" t="s">
        <v>133</v>
      </c>
      <c r="F219" s="58">
        <v>8</v>
      </c>
      <c r="G219" s="61">
        <v>2.16</v>
      </c>
      <c r="H219" s="61">
        <v>1.92</v>
      </c>
      <c r="I219" s="61">
        <v>17.28</v>
      </c>
      <c r="J219" s="58">
        <v>80</v>
      </c>
      <c r="K219" s="67" t="s">
        <v>28</v>
      </c>
      <c r="L219" s="62">
        <v>2.15</v>
      </c>
    </row>
    <row r="220" spans="1:12" ht="15">
      <c r="A220" s="17"/>
      <c r="B220" s="18"/>
      <c r="C220" s="19"/>
      <c r="D220" s="20" t="s">
        <v>53</v>
      </c>
      <c r="E220" s="64" t="s">
        <v>82</v>
      </c>
      <c r="F220" s="58">
        <v>25</v>
      </c>
      <c r="G220" s="61">
        <v>2</v>
      </c>
      <c r="H220" s="61">
        <v>0.75</v>
      </c>
      <c r="I220" s="61">
        <v>13.5</v>
      </c>
      <c r="J220" s="58">
        <v>70</v>
      </c>
      <c r="K220" s="67" t="s">
        <v>28</v>
      </c>
      <c r="L220" s="62">
        <v>2.65</v>
      </c>
    </row>
    <row r="221" spans="1:12" ht="15">
      <c r="A221" s="17"/>
      <c r="B221" s="18"/>
      <c r="C221" s="19"/>
      <c r="D221" s="20" t="s">
        <v>25</v>
      </c>
      <c r="E221" s="64" t="s">
        <v>33</v>
      </c>
      <c r="F221" s="58">
        <v>200</v>
      </c>
      <c r="G221" s="61">
        <v>7.0000000000000007E-2</v>
      </c>
      <c r="H221" s="61">
        <v>0.02</v>
      </c>
      <c r="I221" s="61">
        <v>15</v>
      </c>
      <c r="J221" s="58">
        <v>60</v>
      </c>
      <c r="K221" s="67" t="s">
        <v>100</v>
      </c>
      <c r="L221" s="62">
        <v>2.99</v>
      </c>
    </row>
    <row r="222" spans="1:12" ht="15">
      <c r="A222" s="17"/>
      <c r="B222" s="18"/>
      <c r="C222" s="19"/>
      <c r="D222" s="20"/>
      <c r="E222" s="21"/>
      <c r="F222" s="22"/>
      <c r="G222" s="61"/>
      <c r="H222" s="61"/>
      <c r="I222" s="61"/>
      <c r="J222" s="22"/>
      <c r="K222" s="46"/>
      <c r="L222" s="47"/>
    </row>
    <row r="223" spans="1:12" ht="15.75" customHeight="1">
      <c r="A223" s="24"/>
      <c r="B223" s="25"/>
      <c r="C223" s="16"/>
      <c r="D223" s="26" t="s">
        <v>29</v>
      </c>
      <c r="E223" s="27"/>
      <c r="F223" s="28">
        <f>SUM(F217:F222)</f>
        <v>633</v>
      </c>
      <c r="G223" s="28">
        <f>SUM(G217:G222)</f>
        <v>19.25</v>
      </c>
      <c r="H223" s="28">
        <f>SUM(H217:H222)</f>
        <v>19.750000000000004</v>
      </c>
      <c r="I223" s="28">
        <f>SUM(I217:I222)</f>
        <v>83.75</v>
      </c>
      <c r="J223" s="28">
        <f>SUM(J217:J222)</f>
        <v>587.5</v>
      </c>
      <c r="K223" s="48"/>
      <c r="L223" s="49">
        <f>SUM(L217:L222)</f>
        <v>106.86000000000001</v>
      </c>
    </row>
    <row r="224" spans="1:12" ht="15">
      <c r="A224" s="29">
        <v>3</v>
      </c>
      <c r="B224" s="30">
        <f>B217</f>
        <v>5</v>
      </c>
      <c r="C224" s="31" t="s">
        <v>30</v>
      </c>
      <c r="D224" s="20" t="s">
        <v>31</v>
      </c>
      <c r="E224" s="64" t="s">
        <v>180</v>
      </c>
      <c r="F224" s="58">
        <v>250</v>
      </c>
      <c r="G224" s="61">
        <v>2.02</v>
      </c>
      <c r="H224" s="61">
        <v>5.09</v>
      </c>
      <c r="I224" s="61">
        <v>11.98</v>
      </c>
      <c r="J224" s="58">
        <v>107</v>
      </c>
      <c r="K224" s="67" t="s">
        <v>94</v>
      </c>
      <c r="L224" s="62">
        <v>18.7</v>
      </c>
    </row>
    <row r="225" spans="1:12" ht="15">
      <c r="A225" s="17"/>
      <c r="B225" s="18"/>
      <c r="C225" s="19"/>
      <c r="D225" s="20" t="s">
        <v>32</v>
      </c>
      <c r="E225" s="64" t="s">
        <v>142</v>
      </c>
      <c r="F225" s="58">
        <v>90</v>
      </c>
      <c r="G225" s="61">
        <v>19.510000000000002</v>
      </c>
      <c r="H225" s="61">
        <v>16.93</v>
      </c>
      <c r="I225" s="61">
        <v>28.76</v>
      </c>
      <c r="J225" s="58">
        <v>336.5</v>
      </c>
      <c r="K225" s="67" t="s">
        <v>144</v>
      </c>
      <c r="L225" s="62">
        <v>58.77</v>
      </c>
    </row>
    <row r="226" spans="1:12" ht="15">
      <c r="A226" s="17"/>
      <c r="B226" s="18"/>
      <c r="C226" s="19"/>
      <c r="D226" s="20" t="s">
        <v>40</v>
      </c>
      <c r="E226" s="64" t="s">
        <v>93</v>
      </c>
      <c r="F226" s="58">
        <v>150</v>
      </c>
      <c r="G226" s="61">
        <v>3.65</v>
      </c>
      <c r="H226" s="61">
        <v>5.37</v>
      </c>
      <c r="I226" s="61">
        <v>36.68</v>
      </c>
      <c r="J226" s="58">
        <v>210</v>
      </c>
      <c r="K226" s="67" t="s">
        <v>96</v>
      </c>
      <c r="L226" s="62">
        <v>21.59</v>
      </c>
    </row>
    <row r="227" spans="1:12" ht="15">
      <c r="A227" s="17"/>
      <c r="B227" s="18"/>
      <c r="C227" s="19"/>
      <c r="D227" s="20" t="s">
        <v>37</v>
      </c>
      <c r="E227" s="64" t="s">
        <v>102</v>
      </c>
      <c r="F227" s="58">
        <v>200</v>
      </c>
      <c r="G227" s="61">
        <v>0.66</v>
      </c>
      <c r="H227" s="61">
        <v>0.09</v>
      </c>
      <c r="I227" s="61">
        <v>32.01</v>
      </c>
      <c r="J227" s="58">
        <v>132</v>
      </c>
      <c r="K227" s="67" t="s">
        <v>106</v>
      </c>
      <c r="L227" s="62">
        <v>6.83</v>
      </c>
    </row>
    <row r="228" spans="1:12" ht="15">
      <c r="A228" s="17"/>
      <c r="B228" s="18"/>
      <c r="C228" s="19"/>
      <c r="D228" s="20" t="s">
        <v>35</v>
      </c>
      <c r="E228" s="64" t="s">
        <v>68</v>
      </c>
      <c r="F228" s="58">
        <v>17</v>
      </c>
      <c r="G228" s="61">
        <v>1.1100000000000001</v>
      </c>
      <c r="H228" s="61">
        <v>0.17</v>
      </c>
      <c r="I228" s="61">
        <v>7.82</v>
      </c>
      <c r="J228" s="58">
        <v>37</v>
      </c>
      <c r="K228" s="67" t="s">
        <v>28</v>
      </c>
      <c r="L228" s="62">
        <v>0.97</v>
      </c>
    </row>
    <row r="229" spans="1:12" ht="15">
      <c r="A229" s="17"/>
      <c r="B229" s="18"/>
      <c r="C229" s="19"/>
      <c r="D229" s="20"/>
      <c r="E229" s="64"/>
      <c r="F229" s="58"/>
      <c r="G229" s="61"/>
      <c r="H229" s="61"/>
      <c r="I229" s="61"/>
      <c r="J229" s="58"/>
      <c r="K229" s="67"/>
      <c r="L229" s="62"/>
    </row>
    <row r="230" spans="1:12" ht="15">
      <c r="A230" s="24"/>
      <c r="B230" s="25"/>
      <c r="C230" s="16"/>
      <c r="D230" s="40" t="s">
        <v>29</v>
      </c>
      <c r="E230" s="32"/>
      <c r="F230" s="33">
        <f>SUM(F224:F229)</f>
        <v>707</v>
      </c>
      <c r="G230" s="33">
        <f>SUM(G224:G229)</f>
        <v>26.95</v>
      </c>
      <c r="H230" s="33">
        <f>SUM(H224:H229)</f>
        <v>27.650000000000002</v>
      </c>
      <c r="I230" s="33">
        <f>SUM(I224:I229)</f>
        <v>117.25</v>
      </c>
      <c r="J230" s="33">
        <f>SUM(J224:J229)</f>
        <v>822.5</v>
      </c>
      <c r="K230" s="50"/>
      <c r="L230" s="51">
        <f>SUM(L224:L229)</f>
        <v>106.86</v>
      </c>
    </row>
    <row r="231" spans="1:12" ht="15.75" customHeight="1" thickBot="1">
      <c r="A231" s="34">
        <f>A217</f>
        <v>3</v>
      </c>
      <c r="B231" s="35">
        <f>B217</f>
        <v>5</v>
      </c>
      <c r="C231" s="151" t="s">
        <v>36</v>
      </c>
      <c r="D231" s="155"/>
      <c r="E231" s="36"/>
      <c r="F231" s="37">
        <f>F223+F230</f>
        <v>1340</v>
      </c>
      <c r="G231" s="37">
        <f>G223+G230</f>
        <v>46.2</v>
      </c>
      <c r="H231" s="37">
        <f>H223+H230</f>
        <v>47.400000000000006</v>
      </c>
      <c r="I231" s="37">
        <f>I223+I230</f>
        <v>201</v>
      </c>
      <c r="J231" s="37">
        <f>J223+J230</f>
        <v>1410</v>
      </c>
      <c r="K231" s="37"/>
      <c r="L231" s="37">
        <f>L223+L230</f>
        <v>213.72000000000003</v>
      </c>
    </row>
  </sheetData>
  <mergeCells count="18">
    <mergeCell ref="C201:D201"/>
    <mergeCell ref="C216:D216"/>
    <mergeCell ref="C231:D231"/>
    <mergeCell ref="C124:D124"/>
    <mergeCell ref="C139:D139"/>
    <mergeCell ref="C154:D154"/>
    <mergeCell ref="C169:D169"/>
    <mergeCell ref="C186:D186"/>
    <mergeCell ref="C49:D49"/>
    <mergeCell ref="C64:D64"/>
    <mergeCell ref="C80:D80"/>
    <mergeCell ref="C95:D95"/>
    <mergeCell ref="C109:D109"/>
    <mergeCell ref="C1:E1"/>
    <mergeCell ref="H1:K1"/>
    <mergeCell ref="H2:K2"/>
    <mergeCell ref="C19:D19"/>
    <mergeCell ref="C34:D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panda</cp:lastModifiedBy>
  <dcterms:created xsi:type="dcterms:W3CDTF">2022-05-16T14:23:00Z</dcterms:created>
  <dcterms:modified xsi:type="dcterms:W3CDTF">2026-08-30T12:47:47Z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3047BD6D4D8E48DF8C5124A6D9828DE8_12</vt:lpwstr>
  </property>
  <property fmtid="{D5CDD505-2E9C-101B-9397-08002B2CF9AE}" pid="3" name="KSOProductBuildVer">
    <vt:lpwstr>1049-12.2.0.23155</vt:lpwstr>
  </property>
</Properties>
</file>